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G:\BMSS\Non-General Fund Report\FY25 NON GENERAL FUND RPT\To B&amp;F\HTH 730\"/>
    </mc:Choice>
  </mc:AlternateContent>
  <xr:revisionPtr revIDLastSave="0" documentId="13_ncr:1_{2068501D-BB69-4B51-8EB2-01E284A0FE76}" xr6:coauthVersionLast="47" xr6:coauthVersionMax="47" xr10:uidLastSave="{00000000-0000-0000-0000-000000000000}"/>
  <bookViews>
    <workbookView xWindow="28680" yWindow="-120" windowWidth="29040" windowHeight="15720" xr2:uid="{00000000-000D-0000-FFFF-FFFF00000000}"/>
  </bookViews>
  <sheets>
    <sheet name="S 301" sheetId="6" r:id="rId1"/>
    <sheet name="S 311" sheetId="5" r:id="rId2"/>
    <sheet name="S 241" sheetId="8" r:id="rId3"/>
    <sheet name="S 626" sheetId="7" r:id="rId4"/>
    <sheet name="S 595 " sheetId="10" r:id="rId5"/>
    <sheet name="S 587" sheetId="9" r:id="rId6"/>
    <sheet name="T 901" sheetId="11" r:id="rId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32" i="11" l="1"/>
  <c r="H32" i="11"/>
  <c r="G32" i="11"/>
  <c r="F32" i="11"/>
  <c r="E32" i="11"/>
  <c r="D32" i="11"/>
  <c r="C32" i="11"/>
  <c r="C34" i="11" s="1"/>
  <c r="D34" i="11" s="1"/>
  <c r="C34" i="10"/>
  <c r="C38" i="10" s="1"/>
  <c r="I32" i="10"/>
  <c r="H32" i="10"/>
  <c r="G32" i="10"/>
  <c r="F32" i="10"/>
  <c r="E32" i="10"/>
  <c r="D32" i="10"/>
  <c r="C32" i="10"/>
  <c r="C34" i="9"/>
  <c r="D23" i="9" s="1"/>
  <c r="D34" i="9" s="1"/>
  <c r="I32" i="9"/>
  <c r="H32" i="9"/>
  <c r="G32" i="9"/>
  <c r="F32" i="9"/>
  <c r="E32" i="9"/>
  <c r="D32" i="9"/>
  <c r="C32" i="9"/>
  <c r="C34" i="8"/>
  <c r="D23" i="8" s="1"/>
  <c r="D34" i="8" s="1"/>
  <c r="I32" i="8"/>
  <c r="H32" i="8"/>
  <c r="G32" i="8"/>
  <c r="F32" i="8"/>
  <c r="E32" i="8"/>
  <c r="D32" i="8"/>
  <c r="C32" i="8"/>
  <c r="C34" i="7"/>
  <c r="D23" i="7" s="1"/>
  <c r="D34" i="7" s="1"/>
  <c r="I32" i="7"/>
  <c r="H32" i="7"/>
  <c r="G32" i="7"/>
  <c r="F32" i="7"/>
  <c r="E32" i="7"/>
  <c r="D32" i="7"/>
  <c r="C32" i="7"/>
  <c r="H23" i="6"/>
  <c r="I32" i="6"/>
  <c r="H32" i="6"/>
  <c r="G32" i="6"/>
  <c r="F32" i="6"/>
  <c r="E32" i="6"/>
  <c r="D32" i="6"/>
  <c r="C32" i="6"/>
  <c r="C34" i="6" s="1"/>
  <c r="D34" i="6" s="1"/>
  <c r="I32" i="5"/>
  <c r="H32" i="5"/>
  <c r="G32" i="5"/>
  <c r="F32" i="5"/>
  <c r="E32" i="5"/>
  <c r="D32" i="5"/>
  <c r="C32" i="5"/>
  <c r="C34" i="5" s="1"/>
  <c r="E34" i="11" l="1"/>
  <c r="D38" i="11"/>
  <c r="C38" i="11"/>
  <c r="D23" i="10"/>
  <c r="D34" i="10" s="1"/>
  <c r="E23" i="9"/>
  <c r="E34" i="9" s="1"/>
  <c r="D38" i="9"/>
  <c r="C38" i="9"/>
  <c r="D38" i="8"/>
  <c r="E23" i="8"/>
  <c r="E34" i="8" s="1"/>
  <c r="C38" i="8"/>
  <c r="E23" i="7"/>
  <c r="E34" i="7" s="1"/>
  <c r="D38" i="7"/>
  <c r="C38" i="7"/>
  <c r="E34" i="6"/>
  <c r="D38" i="6"/>
  <c r="C38" i="6"/>
  <c r="D34" i="5"/>
  <c r="C38" i="5"/>
  <c r="F34" i="11" l="1"/>
  <c r="E38" i="11"/>
  <c r="E23" i="10"/>
  <c r="E34" i="10" s="1"/>
  <c r="D38" i="10"/>
  <c r="F23" i="9"/>
  <c r="F34" i="9" s="1"/>
  <c r="E38" i="9"/>
  <c r="F23" i="8"/>
  <c r="F34" i="8" s="1"/>
  <c r="E38" i="8"/>
  <c r="F23" i="7"/>
  <c r="F34" i="7" s="1"/>
  <c r="E38" i="7"/>
  <c r="F34" i="6"/>
  <c r="E38" i="6"/>
  <c r="E34" i="5"/>
  <c r="D38" i="5"/>
  <c r="G34" i="11" l="1"/>
  <c r="F38" i="11"/>
  <c r="F23" i="10"/>
  <c r="F34" i="10" s="1"/>
  <c r="E38" i="10"/>
  <c r="G34" i="9"/>
  <c r="F38" i="9"/>
  <c r="F38" i="8"/>
  <c r="G34" i="8"/>
  <c r="G34" i="7"/>
  <c r="F38" i="7"/>
  <c r="G34" i="6"/>
  <c r="F38" i="6"/>
  <c r="F34" i="5"/>
  <c r="E38" i="5"/>
  <c r="H23" i="11" l="1"/>
  <c r="H34" i="11" s="1"/>
  <c r="G38" i="11"/>
  <c r="G34" i="10"/>
  <c r="F38" i="10"/>
  <c r="H23" i="9"/>
  <c r="H34" i="9" s="1"/>
  <c r="G38" i="9"/>
  <c r="G38" i="8"/>
  <c r="H23" i="8"/>
  <c r="H34" i="8" s="1"/>
  <c r="G38" i="7"/>
  <c r="H23" i="7"/>
  <c r="H34" i="7" s="1"/>
  <c r="G38" i="6"/>
  <c r="H34" i="6"/>
  <c r="F38" i="5"/>
  <c r="G34" i="5"/>
  <c r="H38" i="11" l="1"/>
  <c r="I23" i="11"/>
  <c r="I34" i="11" s="1"/>
  <c r="I38" i="11" s="1"/>
  <c r="G38" i="10"/>
  <c r="H23" i="10"/>
  <c r="H34" i="10" s="1"/>
  <c r="H38" i="9"/>
  <c r="I23" i="9"/>
  <c r="I34" i="9" s="1"/>
  <c r="I38" i="9" s="1"/>
  <c r="I23" i="8"/>
  <c r="I34" i="8" s="1"/>
  <c r="I38" i="8" s="1"/>
  <c r="H38" i="8"/>
  <c r="H38" i="7"/>
  <c r="I23" i="7"/>
  <c r="I34" i="7" s="1"/>
  <c r="I38" i="7" s="1"/>
  <c r="I23" i="6"/>
  <c r="I34" i="6" s="1"/>
  <c r="I38" i="6" s="1"/>
  <c r="H38" i="6"/>
  <c r="G38" i="5"/>
  <c r="H23" i="5"/>
  <c r="H34" i="5" s="1"/>
  <c r="H38" i="10" l="1"/>
  <c r="I23" i="10"/>
  <c r="I34" i="10" s="1"/>
  <c r="I38" i="10" s="1"/>
  <c r="H38" i="5"/>
  <c r="I23" i="5"/>
  <c r="I34" i="5" s="1"/>
  <c r="I38" i="5" s="1"/>
</calcChain>
</file>

<file path=xl/sharedStrings.xml><?xml version="1.0" encoding="utf-8"?>
<sst xmlns="http://schemas.openxmlformats.org/spreadsheetml/2006/main" count="386" uniqueCount="79">
  <si>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</si>
  <si>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</si>
  <si>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</si>
  <si>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</si>
  <si>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</si>
  <si>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</si>
  <si>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</si>
  <si>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</si>
  <si>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</si>
  <si>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</si>
  <si>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</si>
  <si>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</si>
  <si>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</si>
  <si>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</si>
  <si>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</si>
  <si>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Name of Fund:</t>
  </si>
  <si>
    <t>Intended Purpose:</t>
  </si>
  <si>
    <t>Source of Revenues:</t>
  </si>
  <si>
    <t>Current Program Activities/Allowable Expenses:</t>
  </si>
  <si>
    <t>Encumbrances</t>
  </si>
  <si>
    <t>Unencumbered Cash Balance</t>
  </si>
  <si>
    <t>Additional Information:</t>
  </si>
  <si>
    <t>Variances:</t>
  </si>
  <si>
    <t xml:space="preserve">   List each net transfer in/out/ or projection in/out; list each account number</t>
  </si>
  <si>
    <t>FY 2021</t>
  </si>
  <si>
    <t>FY 2022</t>
  </si>
  <si>
    <t>FY 2023</t>
  </si>
  <si>
    <t>Program ID(s):</t>
  </si>
  <si>
    <t>Legal Authority:</t>
  </si>
  <si>
    <t>Appropriation Account Number</t>
  </si>
  <si>
    <t>Fund Type (MOF):</t>
  </si>
  <si>
    <t>Phone Number:</t>
  </si>
  <si>
    <t>FY 2024</t>
  </si>
  <si>
    <t>Amount Requested by Bond Covenants</t>
  </si>
  <si>
    <t>FY 2025</t>
  </si>
  <si>
    <t>FY 2026</t>
  </si>
  <si>
    <t xml:space="preserve">   Statutory language:</t>
  </si>
  <si>
    <t>Cash balance lapse to general fund? (Yes / No)</t>
  </si>
  <si>
    <t>FY 2020</t>
  </si>
  <si>
    <t>HTH</t>
  </si>
  <si>
    <t>HTH 730</t>
  </si>
  <si>
    <t>Trauma System Special Fund</t>
  </si>
  <si>
    <t>Jasmine Okita</t>
  </si>
  <si>
    <t>808-207-4586</t>
  </si>
  <si>
    <t>B</t>
  </si>
  <si>
    <t>S-311-H</t>
  </si>
  <si>
    <t>The purpose of Trauma System Special Fund is to provide funding to develop and maintain the services required for trauma center designation within the statewide trauma system.</t>
  </si>
  <si>
    <t>Yes</t>
  </si>
  <si>
    <t>SEC.245-15,HRS</t>
  </si>
  <si>
    <t>Emergency Medical Services Special Fund</t>
  </si>
  <si>
    <t>S-301-H</t>
  </si>
  <si>
    <t>The Emergency Medical Services Special Fund provides support for operating a state comprehensive emergency medical services system.</t>
  </si>
  <si>
    <t>Taxes, Business Taxes, State Vehicle Registration Fee, Tobacco, Investments Pool Account Earnings</t>
  </si>
  <si>
    <t>Taxes, Business Taxes, Tobacco, Fines - Traffic Waivers</t>
  </si>
  <si>
    <t>No</t>
  </si>
  <si>
    <t>Improve violent death collection and reporting in the State of Hawaii by collaboration with the Dept. of Health, County Law Enforcement Agencies and the Honolulu Medical Examiners Office to provide a comprehensive dataset with non-identifiable information for all Hawaii suicides, homicides and some undetermined manner of deaths.  Information collected and reported can then be analyzed and possibly be used to better undertstand any violent death trends, especially suicides, that are unique to Hawaii.</t>
  </si>
  <si>
    <t>SECTION 321-234, 249-31(b), 245-15, 245-3, HRS.</t>
  </si>
  <si>
    <t>321-22.5, 245-15, 245-3, 321-22.5, 291-, 291C, 291E, 291-11.5, 291-12,HRS.</t>
  </si>
  <si>
    <t>SEC 392(A)(1) OF PUBLIC HTH SVC ACT, AS AMD [42 USC 280B-0</t>
  </si>
  <si>
    <t>HI National Violent Death Reporting System</t>
  </si>
  <si>
    <t>P</t>
  </si>
  <si>
    <t>S-241-H</t>
  </si>
  <si>
    <t>Non-tax Revenue Grants - Special Public Health Projects</t>
  </si>
  <si>
    <t>EMSC Partnership Grants</t>
  </si>
  <si>
    <t>S-23-626</t>
  </si>
  <si>
    <t>PHS ACT, TITLE XIX, SECTION 1910 (42 USC 300W-9)</t>
  </si>
  <si>
    <t>To help bring focus and support to enhancing and improving Hawaii's pediatric trauma and injury care capacity and thereby assure all children will receive appropriate and timely care, through the  EMSC State Partnership Program.</t>
  </si>
  <si>
    <t>Federal Grants - In Aid Special Health Projects</t>
  </si>
  <si>
    <t>The purpose of the project, and federal funding, is to provide assistance to establish Hawaii Keiki prevention initiative to coordinate efforts to develop and evaluate projects, and to enhance surveillance systems.</t>
  </si>
  <si>
    <t>PRTA TITLE XIX PUB HTH SVC ACT, SECT 321-224, HRS, 321-231</t>
  </si>
  <si>
    <t>S-23-595</t>
  </si>
  <si>
    <t>PHHS Block Grant</t>
  </si>
  <si>
    <t>Injury Prevention &amp; Control PHHS Block Grant</t>
  </si>
  <si>
    <t>Public Health Donations, Gifts &amp; Grants</t>
  </si>
  <si>
    <t>ACT 2, SECTION 6, SLH 2003; ACT 178, SECTION 22, SLH 2005.</t>
  </si>
  <si>
    <t>The County of Maui provides matching funds on a dollar basis for Emergency Aeromedical Helicopter Services for the County of Maui</t>
  </si>
  <si>
    <t>Non-Revenue Recipts - Private Trust Donations</t>
  </si>
  <si>
    <t>T-901-H</t>
  </si>
  <si>
    <t xml:space="preserv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</si>
</sst>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name val="Arial"/>
    </font>
    <font>
      <b/>
      <sz val="10"/>
      <name val="Arial"/>
      <family val="2"/>
    </font>
    <font>
      <u/>
      <sz val="10"/>
      <name val="Arial"/>
      <family val="2"/>
    </font>
    <font>
      <sz val="10"/>
      <name val="Arial"/>
      <family val="2"/>
    </font>
    <font>
      <sz val="11"/>
      <color rgb="FF444444"/>
      <name val="Calibri"/>
      <family val="2"/>
    </font>
  </fonts>
  <fills count="2">
    <fill>
      <patternFill patternType="none"/>
    </fill>
    <fill>
      <patternFill patternType="gray125"/>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42">
    <xf numFmtId="0" fontId="0" fillId="0" borderId="0" xfId="0"/>
    <xf numFmtId="38" fontId="0" fillId="0" borderId="1" xfId="0" applyNumberFormat="1" applyFill="1" applyBorder="1"/>
    <xf numFmtId="0" fontId="3" fillId="0" borderId="0" xfId="0" applyFont="1" applyFill="1"/>
    <xf numFmtId="0" fontId="0" fillId="0" borderId="11" xfId="0" applyFill="1" applyBorder="1"/>
    <xf numFmtId="38" fontId="0" fillId="0" borderId="4" xfId="0" applyNumberFormat="1" applyFill="1" applyBorder="1"/>
    <xf numFmtId="0" fontId="0" fillId="0" borderId="4" xfId="0" applyFill="1" applyBorder="1"/>
    <xf numFmtId="0" fontId="0" fillId="0" borderId="0" xfId="0" applyFill="1"/>
    <xf numFmtId="0" fontId="3" fillId="0" borderId="1" xfId="0" applyFont="1" applyFill="1" applyBorder="1"/>
    <xf numFmtId="0" fontId="0" fillId="0" borderId="1" xfId="0" applyFill="1" applyBorder="1"/>
    <xf numFmtId="0" fontId="0" fillId="0" borderId="0" xfId="0" applyFill="1" applyBorder="1"/>
    <xf numFmtId="0" fontId="0" fillId="0" borderId="0" xfId="0" applyFill="1" applyAlignment="1">
      <alignment horizontal="right"/>
    </xf>
    <xf numFmtId="0" fontId="3" fillId="0" borderId="2" xfId="0" applyFont="1" applyFill="1" applyBorder="1"/>
    <xf numFmtId="0" fontId="0" fillId="0" borderId="2" xfId="0" applyFill="1" applyBorder="1"/>
    <xf numFmtId="0" fontId="3" fillId="0" borderId="0" xfId="0" applyFont="1" applyFill="1" applyBorder="1"/>
    <xf numFmtId="0" fontId="1" fillId="0" borderId="11" xfId="0" applyFont="1" applyFill="1" applyBorder="1" applyAlignment="1">
      <alignment horizontal="center"/>
    </xf>
    <xf numFmtId="0" fontId="1" fillId="0" borderId="2" xfId="0" applyFont="1" applyFill="1" applyBorder="1" applyAlignment="1">
      <alignment horizontal="center"/>
    </xf>
    <xf numFmtId="0" fontId="1" fillId="0" borderId="4" xfId="0" applyFont="1" applyFill="1" applyBorder="1" applyAlignment="1">
      <alignment horizontal="center"/>
    </xf>
    <xf numFmtId="0" fontId="3" fillId="0" borderId="6" xfId="0" applyFont="1"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3" fillId="0" borderId="3" xfId="0" applyFont="1" applyFill="1" applyBorder="1" applyAlignment="1">
      <alignment horizontal="center"/>
    </xf>
    <xf numFmtId="38" fontId="0" fillId="0" borderId="3" xfId="0" applyNumberFormat="1" applyFill="1" applyBorder="1"/>
    <xf numFmtId="38" fontId="0" fillId="0" borderId="2" xfId="0" applyNumberFormat="1" applyFill="1" applyBorder="1"/>
    <xf numFmtId="0" fontId="3" fillId="0" borderId="11" xfId="0" applyFont="1" applyFill="1" applyBorder="1"/>
    <xf numFmtId="38" fontId="0" fillId="0" borderId="11" xfId="0" applyNumberFormat="1" applyFill="1" applyBorder="1"/>
    <xf numFmtId="0" fontId="0" fillId="0" borderId="8" xfId="0" applyFill="1" applyBorder="1"/>
    <xf numFmtId="0" fontId="0" fillId="0" borderId="9" xfId="0" applyFill="1" applyBorder="1"/>
    <xf numFmtId="38" fontId="0" fillId="0" borderId="6" xfId="0" applyNumberFormat="1" applyFill="1" applyBorder="1"/>
    <xf numFmtId="38" fontId="0" fillId="0" borderId="13" xfId="0" applyNumberFormat="1" applyFill="1" applyBorder="1"/>
    <xf numFmtId="0" fontId="0" fillId="0" borderId="5" xfId="0" applyFill="1" applyBorder="1"/>
    <xf numFmtId="38" fontId="0" fillId="0" borderId="9" xfId="0" applyNumberFormat="1" applyFill="1" applyBorder="1"/>
    <xf numFmtId="38" fontId="0" fillId="0" borderId="14" xfId="0" applyNumberFormat="1" applyFill="1" applyBorder="1"/>
    <xf numFmtId="0" fontId="0" fillId="0" borderId="12" xfId="0" applyFill="1" applyBorder="1"/>
    <xf numFmtId="38" fontId="0" fillId="0" borderId="12" xfId="0" applyNumberFormat="1" applyFill="1" applyBorder="1"/>
    <xf numFmtId="0" fontId="2" fillId="0" borderId="1" xfId="0" applyFont="1" applyFill="1" applyBorder="1"/>
    <xf numFmtId="0" fontId="3" fillId="0" borderId="11" xfId="0" applyFont="1" applyFill="1" applyBorder="1" applyAlignment="1">
      <alignment wrapText="1"/>
    </xf>
    <xf numFmtId="0" fontId="3" fillId="0" borderId="4" xfId="0" applyFont="1" applyFill="1" applyBorder="1" applyAlignment="1">
      <alignment wrapText="1"/>
    </xf>
    <xf numFmtId="0" fontId="0" fillId="0" borderId="7" xfId="0" applyFill="1" applyBorder="1"/>
    <xf numFmtId="0" fontId="0" fillId="0" borderId="10" xfId="0" applyFill="1" applyBorder="1"/>
    <xf numFmtId="0" fontId="0" fillId="0" borderId="6" xfId="0" applyFill="1" applyBorder="1"/>
    <xf numFmtId="0" fontId="0" fillId="0" borderId="0" xfId="0" applyFill="1" applyAlignment="1">
      <alignment horizontal="center" wrapText="1"/>
    </xf>
    <xf numFmtId="0" fontId="4" fillId="0" borderId="0" xfId="0" applyFont="1" applyFill="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B35482-5858-4DCF-9815-E17BF7535F96}">
  <sheetPr>
    <pageSetUpPr fitToPage="1"/>
  </sheetPr>
  <dimension ref="A2:I46"/>
  <sheetViews>
    <sheetView tabSelected="1" zoomScaleNormal="100" workbookViewId="0">
      <selection activeCell="N11" sqref="N11"/>
    </sheetView>
  </sheetViews>
  <sheetFormatPr defaultRowHeight="12.75" x14ac:dyDescent="0.2"/>
  <cols>
    <col min="1" max="2" width="14.5703125" style="6" customWidth="1"/>
    <col min="3" max="8" width="14" style="6" customWidth="1"/>
    <col min="9" max="9" width="13.140625" style="6" customWidth="1"/>
  </cols>
  <sheetData>
    <row r="2" spans="1:9" x14ac:dyDescent="0.2">
      <c r="A2" s="6" t="s">
        <v>13</v>
      </c>
      <c r="B2" s="7" t="s">
        <v>39</v>
      </c>
      <c r="C2" s="8"/>
      <c r="D2" s="8"/>
      <c r="E2" s="9"/>
      <c r="G2" s="10" t="s">
        <v>14</v>
      </c>
      <c r="H2" s="7" t="s">
        <v>42</v>
      </c>
      <c r="I2" s="8"/>
    </row>
    <row r="3" spans="1:9" x14ac:dyDescent="0.2">
      <c r="A3" s="6" t="s">
        <v>27</v>
      </c>
      <c r="B3" s="7" t="s">
        <v>40</v>
      </c>
      <c r="C3" s="8"/>
      <c r="D3" s="8"/>
      <c r="E3" s="9"/>
      <c r="G3" s="10" t="s">
        <v>31</v>
      </c>
      <c r="H3" s="11" t="s">
        <v>43</v>
      </c>
      <c r="I3" s="12"/>
    </row>
    <row r="4" spans="1:9" x14ac:dyDescent="0.2">
      <c r="A4" s="6" t="s">
        <v>15</v>
      </c>
      <c r="B4" s="7" t="s">
        <v>49</v>
      </c>
      <c r="C4" s="8"/>
      <c r="D4" s="8"/>
      <c r="E4" s="9"/>
      <c r="G4" s="10" t="s">
        <v>30</v>
      </c>
      <c r="H4" s="7" t="s">
        <v>44</v>
      </c>
      <c r="I4" s="8"/>
    </row>
    <row r="5" spans="1:9" x14ac:dyDescent="0.2">
      <c r="A5" s="6" t="s">
        <v>28</v>
      </c>
      <c r="B5" s="7" t="s">
        <v>56</v>
      </c>
      <c r="C5" s="12"/>
      <c r="D5" s="12"/>
      <c r="E5" s="9"/>
      <c r="G5" s="10" t="s">
        <v>29</v>
      </c>
      <c r="H5" s="11" t="s">
        <v>50</v>
      </c>
      <c r="I5" s="12"/>
    </row>
    <row r="8" spans="1:9" x14ac:dyDescent="0.2">
      <c r="A8" s="6" t="s">
        <v>16</v>
      </c>
      <c r="B8" s="6" t="s">
        <v>51</v>
      </c>
      <c r="C8" s="9"/>
      <c r="D8" s="9"/>
      <c r="E8" s="9"/>
      <c r="F8" s="9"/>
      <c r="G8" s="9"/>
      <c r="H8" s="9"/>
      <c r="I8" s="9"/>
    </row>
    <row r="9" spans="1:9" x14ac:dyDescent="0.2">
      <c r="C9" s="9"/>
      <c r="D9" s="9"/>
      <c r="E9" s="9"/>
      <c r="F9" s="9"/>
      <c r="G9" s="9"/>
      <c r="H9" s="9"/>
      <c r="I9" s="9"/>
    </row>
    <row r="10" spans="1:9" x14ac:dyDescent="0.2">
      <c r="A10" s="6" t="s">
        <v>17</v>
      </c>
      <c r="C10" s="13" t="s">
        <v>52</v>
      </c>
      <c r="D10" s="9"/>
      <c r="E10" s="9"/>
      <c r="F10" s="9"/>
      <c r="G10" s="9"/>
      <c r="H10" s="9"/>
      <c r="I10" s="9"/>
    </row>
    <row r="11" spans="1:9" x14ac:dyDescent="0.2">
      <c r="C11" s="9"/>
      <c r="D11" s="9"/>
      <c r="E11" s="9"/>
      <c r="F11" s="9"/>
      <c r="G11" s="9"/>
      <c r="H11" s="9"/>
      <c r="I11" s="9"/>
    </row>
    <row r="12" spans="1:9" x14ac:dyDescent="0.2">
      <c r="A12" s="6" t="s">
        <v>18</v>
      </c>
      <c r="C12" s="9"/>
      <c r="D12" s="9"/>
      <c r="E12" s="9"/>
      <c r="F12" s="9"/>
      <c r="G12" s="9"/>
      <c r="H12" s="9"/>
      <c r="I12" s="9"/>
    </row>
    <row r="13" spans="1:9" x14ac:dyDescent="0.2">
      <c r="C13" s="9"/>
      <c r="D13" s="9"/>
      <c r="E13" s="9"/>
      <c r="F13" s="9"/>
      <c r="G13" s="9"/>
      <c r="H13" s="9"/>
      <c r="I13" s="9"/>
    </row>
    <row r="14" spans="1:9" x14ac:dyDescent="0.2">
      <c r="A14" s="2" t="s">
        <v>22</v>
      </c>
      <c r="C14" s="9"/>
      <c r="D14" s="9"/>
      <c r="E14" s="9"/>
      <c r="F14" s="9"/>
      <c r="G14" s="9"/>
      <c r="H14" s="9"/>
      <c r="I14" s="9"/>
    </row>
    <row r="15" spans="1:9" x14ac:dyDescent="0.2">
      <c r="C15" s="9"/>
      <c r="D15" s="9"/>
      <c r="E15" s="9"/>
      <c r="F15" s="9"/>
      <c r="G15" s="9"/>
      <c r="H15" s="9"/>
      <c r="I15" s="9"/>
    </row>
    <row r="16" spans="1:9" x14ac:dyDescent="0.2">
      <c r="A16" s="2" t="s">
        <v>37</v>
      </c>
      <c r="C16" s="13" t="s">
        <v>54</v>
      </c>
      <c r="D16" s="9"/>
      <c r="E16" s="9"/>
      <c r="F16" s="9"/>
      <c r="G16" s="9"/>
      <c r="H16" s="9"/>
      <c r="I16" s="9"/>
    </row>
    <row r="17" spans="1:9" x14ac:dyDescent="0.2">
      <c r="A17" s="13" t="s">
        <v>36</v>
      </c>
      <c r="B17" s="9"/>
      <c r="C17" s="9"/>
      <c r="D17" s="9"/>
      <c r="E17" s="9"/>
      <c r="F17" s="9"/>
      <c r="G17" s="9"/>
      <c r="H17" s="9"/>
      <c r="I17" s="9"/>
    </row>
    <row r="18" spans="1:9" x14ac:dyDescent="0.2">
      <c r="A18" s="13"/>
      <c r="B18" s="9"/>
      <c r="C18" s="9"/>
      <c r="D18" s="9"/>
      <c r="E18" s="9"/>
      <c r="F18" s="9"/>
      <c r="G18" s="9"/>
      <c r="H18" s="9"/>
      <c r="I18" s="9"/>
    </row>
    <row r="19" spans="1:9" x14ac:dyDescent="0.2">
      <c r="A19" s="14" t="s">
        <v>12</v>
      </c>
      <c r="B19" s="15"/>
      <c r="C19" s="15"/>
      <c r="D19" s="15"/>
      <c r="E19" s="15"/>
      <c r="F19" s="15"/>
      <c r="G19" s="15"/>
      <c r="H19" s="15"/>
      <c r="I19" s="16"/>
    </row>
    <row r="20" spans="1:9" x14ac:dyDescent="0.2">
      <c r="A20" s="3"/>
      <c r="B20" s="5"/>
      <c r="C20" s="17" t="s">
        <v>38</v>
      </c>
      <c r="D20" s="17" t="s">
        <v>24</v>
      </c>
      <c r="E20" s="17" t="s">
        <v>25</v>
      </c>
      <c r="F20" s="17" t="s">
        <v>26</v>
      </c>
      <c r="G20" s="17" t="s">
        <v>32</v>
      </c>
      <c r="H20" s="17" t="s">
        <v>34</v>
      </c>
      <c r="I20" s="17" t="s">
        <v>35</v>
      </c>
    </row>
    <row r="21" spans="1:9" x14ac:dyDescent="0.2">
      <c r="A21" s="3"/>
      <c r="B21" s="5"/>
      <c r="C21" s="18" t="s">
        <v>10</v>
      </c>
      <c r="D21" s="19" t="s">
        <v>10</v>
      </c>
      <c r="E21" s="18" t="s">
        <v>10</v>
      </c>
      <c r="F21" s="20" t="s">
        <v>10</v>
      </c>
      <c r="G21" s="20" t="s">
        <v>10</v>
      </c>
      <c r="H21" s="18" t="s">
        <v>11</v>
      </c>
      <c r="I21" s="18" t="s">
        <v>11</v>
      </c>
    </row>
    <row r="22" spans="1:9" x14ac:dyDescent="0.2">
      <c r="A22" s="3" t="s">
        <v>0</v>
      </c>
      <c r="B22" s="5"/>
      <c r="C22" s="4">
        <v>0</v>
      </c>
      <c r="D22" s="4">
        <v>0</v>
      </c>
      <c r="E22" s="21">
        <v>37370</v>
      </c>
      <c r="F22" s="21">
        <v>6370586.4900000002</v>
      </c>
      <c r="G22" s="21">
        <v>14796497</v>
      </c>
      <c r="H22" s="21">
        <v>14796493</v>
      </c>
      <c r="I22" s="21">
        <v>14796493</v>
      </c>
    </row>
    <row r="23" spans="1:9" x14ac:dyDescent="0.2">
      <c r="A23" s="3" t="s">
        <v>1</v>
      </c>
      <c r="B23" s="5"/>
      <c r="C23" s="4">
        <v>0</v>
      </c>
      <c r="D23" s="4">
        <v>0</v>
      </c>
      <c r="E23" s="21">
        <v>37370.49</v>
      </c>
      <c r="F23" s="21">
        <v>19232690.379999999</v>
      </c>
      <c r="G23" s="21">
        <v>0</v>
      </c>
      <c r="H23" s="21">
        <f t="shared" ref="H23:I23" si="0">G34</f>
        <v>11137167.450000001</v>
      </c>
      <c r="I23" s="21">
        <f t="shared" si="0"/>
        <v>9072674.450000003</v>
      </c>
    </row>
    <row r="24" spans="1:9" x14ac:dyDescent="0.2">
      <c r="A24" s="3" t="s">
        <v>2</v>
      </c>
      <c r="B24" s="5"/>
      <c r="C24" s="4">
        <v>0</v>
      </c>
      <c r="D24" s="4">
        <v>0</v>
      </c>
      <c r="E24" s="21">
        <v>0</v>
      </c>
      <c r="F24" s="21">
        <v>0</v>
      </c>
      <c r="G24" s="21">
        <v>11501549.07</v>
      </c>
      <c r="H24" s="21">
        <v>12732000</v>
      </c>
      <c r="I24" s="21">
        <v>12732000</v>
      </c>
    </row>
    <row r="25" spans="1:9" x14ac:dyDescent="0.2">
      <c r="A25" s="3" t="s">
        <v>3</v>
      </c>
      <c r="B25" s="5"/>
      <c r="C25" s="4">
        <v>0</v>
      </c>
      <c r="D25" s="4">
        <v>0</v>
      </c>
      <c r="E25" s="21">
        <v>0</v>
      </c>
      <c r="F25" s="4">
        <v>6198645.3499999996</v>
      </c>
      <c r="G25" s="21">
        <v>13226486</v>
      </c>
      <c r="H25" s="21">
        <v>14796493</v>
      </c>
      <c r="I25" s="21">
        <v>14796493</v>
      </c>
    </row>
    <row r="26" spans="1:9" x14ac:dyDescent="0.2">
      <c r="A26" s="3"/>
      <c r="B26" s="5"/>
      <c r="C26" s="4"/>
      <c r="D26" s="21"/>
      <c r="E26" s="21"/>
      <c r="F26" s="21"/>
      <c r="G26" s="21"/>
      <c r="H26" s="21"/>
      <c r="I26" s="21"/>
    </row>
    <row r="27" spans="1:9" x14ac:dyDescent="0.2">
      <c r="A27" s="3" t="s">
        <v>4</v>
      </c>
      <c r="B27" s="12"/>
      <c r="C27" s="22"/>
      <c r="D27" s="22"/>
      <c r="E27" s="22"/>
      <c r="F27" s="22"/>
      <c r="G27" s="22"/>
      <c r="H27" s="22"/>
      <c r="I27" s="4"/>
    </row>
    <row r="28" spans="1:9" x14ac:dyDescent="0.2">
      <c r="A28" s="23" t="s">
        <v>23</v>
      </c>
      <c r="B28" s="5"/>
      <c r="C28" s="4"/>
      <c r="D28" s="24"/>
      <c r="E28" s="22"/>
      <c r="F28" s="22"/>
      <c r="G28" s="22"/>
      <c r="H28" s="22"/>
      <c r="I28" s="4"/>
    </row>
    <row r="29" spans="1:9" x14ac:dyDescent="0.2">
      <c r="A29" s="25"/>
      <c r="B29" s="26"/>
      <c r="C29" s="4"/>
      <c r="D29" s="21"/>
      <c r="E29" s="21">
        <v>-0.49</v>
      </c>
      <c r="F29" s="21">
        <v>-12862103.890000001</v>
      </c>
      <c r="G29" s="21">
        <v>12862104.380000001</v>
      </c>
      <c r="H29" s="21"/>
      <c r="I29" s="21"/>
    </row>
    <row r="30" spans="1:9" x14ac:dyDescent="0.2">
      <c r="A30" s="25"/>
      <c r="B30" s="26"/>
      <c r="C30" s="4"/>
      <c r="D30" s="21"/>
      <c r="E30" s="21"/>
      <c r="F30" s="21"/>
      <c r="G30" s="21"/>
      <c r="H30" s="21"/>
      <c r="I30" s="21"/>
    </row>
    <row r="31" spans="1:9" x14ac:dyDescent="0.2">
      <c r="A31" s="25"/>
      <c r="B31" s="26"/>
      <c r="C31" s="4"/>
      <c r="D31" s="21"/>
      <c r="E31" s="21"/>
      <c r="F31" s="21"/>
      <c r="G31" s="21"/>
      <c r="H31" s="21"/>
      <c r="I31" s="21"/>
    </row>
    <row r="32" spans="1:9" x14ac:dyDescent="0.2">
      <c r="A32" s="3" t="s">
        <v>5</v>
      </c>
      <c r="B32" s="5"/>
      <c r="C32" s="4">
        <f t="shared" ref="C32:I32" si="1">SUM(C29:C31)</f>
        <v>0</v>
      </c>
      <c r="D32" s="4">
        <f t="shared" si="1"/>
        <v>0</v>
      </c>
      <c r="E32" s="4">
        <f t="shared" si="1"/>
        <v>-0.49</v>
      </c>
      <c r="F32" s="4">
        <f t="shared" si="1"/>
        <v>-12862103.890000001</v>
      </c>
      <c r="G32" s="4">
        <f t="shared" si="1"/>
        <v>12862104.380000001</v>
      </c>
      <c r="H32" s="4">
        <f t="shared" si="1"/>
        <v>0</v>
      </c>
      <c r="I32" s="4">
        <f t="shared" si="1"/>
        <v>0</v>
      </c>
    </row>
    <row r="33" spans="1:9" x14ac:dyDescent="0.2">
      <c r="A33" s="3"/>
      <c r="B33" s="5"/>
      <c r="C33" s="4"/>
      <c r="D33" s="21"/>
      <c r="E33" s="21"/>
      <c r="F33" s="21"/>
      <c r="G33" s="21"/>
      <c r="H33" s="21"/>
      <c r="I33" s="21"/>
    </row>
    <row r="34" spans="1:9" x14ac:dyDescent="0.2">
      <c r="A34" s="3" t="s">
        <v>7</v>
      </c>
      <c r="B34" s="5"/>
      <c r="C34" s="4">
        <f>+C23+C24-C25+C32</f>
        <v>0</v>
      </c>
      <c r="D34" s="4">
        <f t="shared" ref="D34:I34" si="2">+D23+D24-D25+D32</f>
        <v>0</v>
      </c>
      <c r="E34" s="4">
        <f>+E23+E24-E25+E32</f>
        <v>37370</v>
      </c>
      <c r="F34" s="4">
        <f t="shared" si="2"/>
        <v>171941.13999999873</v>
      </c>
      <c r="G34" s="4">
        <f>+G23+G24-G25+G32</f>
        <v>11137167.450000001</v>
      </c>
      <c r="H34" s="4">
        <f>+H23+H24-H25+H32</f>
        <v>9072674.450000003</v>
      </c>
      <c r="I34" s="4">
        <f t="shared" si="2"/>
        <v>7008181.450000003</v>
      </c>
    </row>
    <row r="35" spans="1:9" x14ac:dyDescent="0.2">
      <c r="A35" s="25"/>
      <c r="B35" s="26"/>
      <c r="C35" s="27"/>
      <c r="D35" s="28"/>
      <c r="E35" s="28"/>
      <c r="F35" s="21"/>
      <c r="G35" s="21"/>
      <c r="H35" s="21"/>
      <c r="I35" s="21"/>
    </row>
    <row r="36" spans="1:9" x14ac:dyDescent="0.2">
      <c r="A36" s="3" t="s">
        <v>19</v>
      </c>
      <c r="B36" s="5"/>
      <c r="C36" s="27"/>
      <c r="D36" s="28"/>
      <c r="E36" s="28"/>
      <c r="F36" s="21"/>
      <c r="G36" s="21"/>
      <c r="H36" s="21"/>
      <c r="I36" s="21"/>
    </row>
    <row r="37" spans="1:9" x14ac:dyDescent="0.2">
      <c r="A37" s="25"/>
      <c r="B37" s="26"/>
      <c r="C37" s="27"/>
      <c r="D37" s="28"/>
      <c r="E37" s="28"/>
      <c r="F37" s="21"/>
      <c r="G37" s="21"/>
      <c r="H37" s="21"/>
      <c r="I37" s="21"/>
    </row>
    <row r="38" spans="1:9" x14ac:dyDescent="0.2">
      <c r="A38" s="3" t="s">
        <v>20</v>
      </c>
      <c r="B38" s="29"/>
      <c r="C38" s="30">
        <f>C34-C36</f>
        <v>0</v>
      </c>
      <c r="D38" s="30">
        <f t="shared" ref="D38:I38" si="3">D34-D36</f>
        <v>0</v>
      </c>
      <c r="E38" s="30">
        <f t="shared" si="3"/>
        <v>37370</v>
      </c>
      <c r="F38" s="31">
        <f t="shared" si="3"/>
        <v>171941.13999999873</v>
      </c>
      <c r="G38" s="31">
        <f t="shared" si="3"/>
        <v>11137167.450000001</v>
      </c>
      <c r="H38" s="31">
        <f t="shared" si="3"/>
        <v>9072674.450000003</v>
      </c>
      <c r="I38" s="31">
        <f t="shared" si="3"/>
        <v>7008181.450000003</v>
      </c>
    </row>
    <row r="39" spans="1:9" x14ac:dyDescent="0.2">
      <c r="A39" s="32"/>
      <c r="B39" s="32"/>
      <c r="C39" s="33"/>
      <c r="D39" s="33"/>
      <c r="E39" s="33"/>
      <c r="F39" s="33"/>
      <c r="G39" s="33"/>
      <c r="H39" s="33"/>
      <c r="I39" s="33"/>
    </row>
    <row r="40" spans="1:9" x14ac:dyDescent="0.2">
      <c r="A40" s="34" t="s">
        <v>21</v>
      </c>
      <c r="B40" s="8"/>
      <c r="C40" s="1"/>
      <c r="D40" s="1"/>
      <c r="E40" s="1"/>
      <c r="F40" s="1"/>
      <c r="G40" s="1"/>
      <c r="H40" s="1"/>
      <c r="I40" s="1"/>
    </row>
    <row r="41" spans="1:9" ht="26.45" customHeight="1" x14ac:dyDescent="0.2">
      <c r="A41" s="35" t="s">
        <v>33</v>
      </c>
      <c r="B41" s="36"/>
      <c r="C41" s="28"/>
      <c r="D41" s="28"/>
      <c r="E41" s="28"/>
      <c r="F41" s="28"/>
      <c r="G41" s="28"/>
      <c r="H41" s="28"/>
      <c r="I41" s="28"/>
    </row>
    <row r="42" spans="1:9" x14ac:dyDescent="0.2">
      <c r="A42" s="3"/>
      <c r="B42" s="5"/>
      <c r="C42" s="21"/>
      <c r="D42" s="21"/>
      <c r="E42" s="21"/>
      <c r="F42" s="21"/>
      <c r="G42" s="21"/>
      <c r="H42" s="21"/>
      <c r="I42" s="21"/>
    </row>
    <row r="43" spans="1:9" x14ac:dyDescent="0.2">
      <c r="A43" s="3" t="s">
        <v>6</v>
      </c>
      <c r="B43" s="5"/>
      <c r="C43" s="21"/>
      <c r="D43" s="21"/>
      <c r="E43" s="21"/>
      <c r="F43" s="21"/>
      <c r="G43" s="21"/>
      <c r="H43" s="21"/>
      <c r="I43" s="21"/>
    </row>
    <row r="44" spans="1:9" x14ac:dyDescent="0.2">
      <c r="A44" s="3"/>
      <c r="B44" s="5"/>
      <c r="C44" s="21"/>
      <c r="D44" s="21"/>
      <c r="E44" s="21"/>
      <c r="F44" s="21"/>
      <c r="G44" s="21"/>
      <c r="H44" s="21"/>
      <c r="I44" s="21"/>
    </row>
    <row r="45" spans="1:9" x14ac:dyDescent="0.2">
      <c r="A45" s="37" t="s">
        <v>8</v>
      </c>
      <c r="B45" s="29"/>
      <c r="C45" s="21"/>
      <c r="D45" s="21"/>
      <c r="E45" s="21"/>
      <c r="F45" s="21"/>
      <c r="G45" s="21"/>
      <c r="H45" s="21"/>
      <c r="I45" s="21"/>
    </row>
    <row r="46" spans="1:9" x14ac:dyDescent="0.2">
      <c r="A46" s="38" t="s">
        <v>9</v>
      </c>
      <c r="B46" s="39"/>
      <c r="C46" s="21"/>
      <c r="D46" s="21"/>
      <c r="E46" s="21"/>
      <c r="F46" s="21"/>
      <c r="G46" s="21"/>
      <c r="H46" s="21"/>
      <c r="I46" s="21"/>
    </row>
  </sheetData>
  <sheetProtection selectLockedCells="1"/>
  <mergeCells count="2">
    <mergeCell ref="A19:I19"/>
    <mergeCell ref="A41:B41"/>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E86921-1CF8-4659-842E-815013176C18}">
  <sheetPr>
    <pageSetUpPr fitToPage="1"/>
  </sheetPr>
  <dimension ref="A2:I46"/>
  <sheetViews>
    <sheetView zoomScaleNormal="100" workbookViewId="0">
      <selection activeCell="J17" sqref="J17"/>
    </sheetView>
  </sheetViews>
  <sheetFormatPr defaultRowHeight="12.75" x14ac:dyDescent="0.2"/>
  <cols>
    <col min="1" max="2" width="14.5703125" style="6" customWidth="1"/>
    <col min="3" max="8" width="14" style="6" customWidth="1"/>
    <col min="9" max="9" width="13.140625" style="6" customWidth="1"/>
  </cols>
  <sheetData>
    <row r="2" spans="1:9" x14ac:dyDescent="0.2">
      <c r="A2" s="6" t="s">
        <v>13</v>
      </c>
      <c r="B2" s="7" t="s">
        <v>39</v>
      </c>
      <c r="C2" s="8"/>
      <c r="D2" s="8"/>
      <c r="E2" s="9"/>
      <c r="G2" s="10" t="s">
        <v>14</v>
      </c>
      <c r="H2" s="7" t="s">
        <v>42</v>
      </c>
      <c r="I2" s="8"/>
    </row>
    <row r="3" spans="1:9" x14ac:dyDescent="0.2">
      <c r="A3" s="6" t="s">
        <v>27</v>
      </c>
      <c r="B3" s="7" t="s">
        <v>40</v>
      </c>
      <c r="C3" s="8"/>
      <c r="D3" s="8"/>
      <c r="E3" s="9"/>
      <c r="G3" s="10" t="s">
        <v>31</v>
      </c>
      <c r="H3" s="11" t="s">
        <v>43</v>
      </c>
      <c r="I3" s="12"/>
    </row>
    <row r="4" spans="1:9" x14ac:dyDescent="0.2">
      <c r="A4" s="6" t="s">
        <v>15</v>
      </c>
      <c r="B4" s="7" t="s">
        <v>41</v>
      </c>
      <c r="C4" s="8"/>
      <c r="D4" s="8"/>
      <c r="E4" s="9"/>
      <c r="G4" s="10" t="s">
        <v>30</v>
      </c>
      <c r="H4" s="7" t="s">
        <v>44</v>
      </c>
      <c r="I4" s="8"/>
    </row>
    <row r="5" spans="1:9" ht="15" customHeight="1" x14ac:dyDescent="0.2">
      <c r="A5" s="6" t="s">
        <v>28</v>
      </c>
      <c r="B5" s="41" t="s">
        <v>57</v>
      </c>
      <c r="C5" s="41"/>
      <c r="D5" s="41"/>
      <c r="E5" s="41"/>
      <c r="G5" s="10" t="s">
        <v>29</v>
      </c>
      <c r="H5" s="11" t="s">
        <v>45</v>
      </c>
      <c r="I5" s="12"/>
    </row>
    <row r="6" spans="1:9" x14ac:dyDescent="0.2">
      <c r="B6" s="41"/>
      <c r="C6" s="41"/>
      <c r="D6" s="41"/>
      <c r="E6" s="41"/>
    </row>
    <row r="8" spans="1:9" x14ac:dyDescent="0.2">
      <c r="A8" s="6" t="s">
        <v>16</v>
      </c>
      <c r="B8" s="2" t="s">
        <v>46</v>
      </c>
      <c r="C8" s="9"/>
      <c r="D8" s="9"/>
      <c r="E8" s="9"/>
      <c r="F8" s="9"/>
      <c r="G8" s="9"/>
      <c r="H8" s="9"/>
      <c r="I8" s="9"/>
    </row>
    <row r="9" spans="1:9" x14ac:dyDescent="0.2">
      <c r="C9" s="9"/>
      <c r="D9" s="9"/>
      <c r="E9" s="9"/>
      <c r="F9" s="9"/>
      <c r="G9" s="9"/>
      <c r="H9" s="9"/>
      <c r="I9" s="9"/>
    </row>
    <row r="10" spans="1:9" x14ac:dyDescent="0.2">
      <c r="A10" s="6" t="s">
        <v>17</v>
      </c>
      <c r="C10" s="13" t="s">
        <v>53</v>
      </c>
      <c r="D10" s="9"/>
      <c r="E10" s="9"/>
      <c r="F10" s="9"/>
      <c r="G10" s="9"/>
      <c r="H10" s="9"/>
      <c r="I10" s="9"/>
    </row>
    <row r="11" spans="1:9" x14ac:dyDescent="0.2">
      <c r="C11" s="9"/>
      <c r="D11" s="9"/>
      <c r="E11" s="9"/>
      <c r="F11" s="9"/>
      <c r="G11" s="9"/>
      <c r="H11" s="9"/>
      <c r="I11" s="9"/>
    </row>
    <row r="12" spans="1:9" x14ac:dyDescent="0.2">
      <c r="A12" s="6" t="s">
        <v>18</v>
      </c>
      <c r="C12" s="9"/>
      <c r="D12" s="9"/>
      <c r="E12" s="9"/>
      <c r="F12" s="9"/>
      <c r="G12" s="9"/>
      <c r="H12" s="9"/>
      <c r="I12" s="9"/>
    </row>
    <row r="13" spans="1:9" x14ac:dyDescent="0.2">
      <c r="C13" s="9"/>
      <c r="D13" s="9"/>
      <c r="E13" s="9"/>
      <c r="F13" s="9"/>
      <c r="G13" s="9"/>
      <c r="H13" s="9"/>
      <c r="I13" s="9"/>
    </row>
    <row r="14" spans="1:9" x14ac:dyDescent="0.2">
      <c r="A14" s="2" t="s">
        <v>22</v>
      </c>
      <c r="C14" s="9"/>
      <c r="D14" s="9"/>
      <c r="E14" s="9"/>
      <c r="F14" s="9"/>
      <c r="G14" s="9"/>
      <c r="H14" s="9"/>
      <c r="I14" s="9"/>
    </row>
    <row r="15" spans="1:9" x14ac:dyDescent="0.2">
      <c r="C15" s="9"/>
      <c r="D15" s="9"/>
      <c r="E15" s="9"/>
      <c r="F15" s="9"/>
      <c r="G15" s="9"/>
      <c r="H15" s="9"/>
      <c r="I15" s="9"/>
    </row>
    <row r="16" spans="1:9" x14ac:dyDescent="0.2">
      <c r="A16" s="2" t="s">
        <v>37</v>
      </c>
      <c r="C16" s="13" t="s">
        <v>47</v>
      </c>
      <c r="D16" s="9"/>
      <c r="E16" s="9"/>
      <c r="F16" s="9"/>
      <c r="G16" s="9"/>
      <c r="H16" s="9"/>
      <c r="I16" s="9"/>
    </row>
    <row r="17" spans="1:9" x14ac:dyDescent="0.2">
      <c r="A17" s="13" t="s">
        <v>36</v>
      </c>
      <c r="C17" s="13" t="s">
        <v>48</v>
      </c>
      <c r="D17" s="9"/>
      <c r="E17" s="9"/>
      <c r="F17" s="9"/>
      <c r="G17" s="9"/>
      <c r="H17" s="9"/>
      <c r="I17" s="9"/>
    </row>
    <row r="18" spans="1:9" x14ac:dyDescent="0.2">
      <c r="A18" s="13"/>
      <c r="B18" s="9"/>
      <c r="C18" s="9"/>
      <c r="D18" s="9"/>
      <c r="E18" s="9"/>
      <c r="F18" s="9"/>
      <c r="G18" s="9"/>
      <c r="H18" s="9"/>
      <c r="I18" s="9"/>
    </row>
    <row r="19" spans="1:9" x14ac:dyDescent="0.2">
      <c r="A19" s="14" t="s">
        <v>12</v>
      </c>
      <c r="B19" s="15"/>
      <c r="C19" s="15"/>
      <c r="D19" s="15"/>
      <c r="E19" s="15"/>
      <c r="F19" s="15"/>
      <c r="G19" s="15"/>
      <c r="H19" s="15"/>
      <c r="I19" s="16"/>
    </row>
    <row r="20" spans="1:9" x14ac:dyDescent="0.2">
      <c r="A20" s="3"/>
      <c r="B20" s="5"/>
      <c r="C20" s="17" t="s">
        <v>38</v>
      </c>
      <c r="D20" s="17" t="s">
        <v>24</v>
      </c>
      <c r="E20" s="17" t="s">
        <v>25</v>
      </c>
      <c r="F20" s="17" t="s">
        <v>26</v>
      </c>
      <c r="G20" s="17" t="s">
        <v>32</v>
      </c>
      <c r="H20" s="17" t="s">
        <v>34</v>
      </c>
      <c r="I20" s="17" t="s">
        <v>35</v>
      </c>
    </row>
    <row r="21" spans="1:9" x14ac:dyDescent="0.2">
      <c r="A21" s="3"/>
      <c r="B21" s="5"/>
      <c r="C21" s="18" t="s">
        <v>10</v>
      </c>
      <c r="D21" s="19" t="s">
        <v>10</v>
      </c>
      <c r="E21" s="18" t="s">
        <v>10</v>
      </c>
      <c r="F21" s="20" t="s">
        <v>10</v>
      </c>
      <c r="G21" s="20" t="s">
        <v>10</v>
      </c>
      <c r="H21" s="18" t="s">
        <v>11</v>
      </c>
      <c r="I21" s="18" t="s">
        <v>11</v>
      </c>
    </row>
    <row r="22" spans="1:9" x14ac:dyDescent="0.2">
      <c r="A22" s="3" t="s">
        <v>0</v>
      </c>
      <c r="B22" s="5"/>
      <c r="C22" s="4">
        <v>76408.08</v>
      </c>
      <c r="D22" s="21">
        <v>339512.17</v>
      </c>
      <c r="E22" s="21">
        <v>473322.97</v>
      </c>
      <c r="F22" s="21">
        <v>3162127.61</v>
      </c>
      <c r="G22" s="21">
        <v>7505564</v>
      </c>
      <c r="H22" s="21">
        <v>7526926</v>
      </c>
      <c r="I22" s="21">
        <v>7526926</v>
      </c>
    </row>
    <row r="23" spans="1:9" x14ac:dyDescent="0.2">
      <c r="A23" s="3" t="s">
        <v>1</v>
      </c>
      <c r="B23" s="5"/>
      <c r="C23" s="4">
        <v>172380.09</v>
      </c>
      <c r="D23" s="21">
        <v>396745.88</v>
      </c>
      <c r="E23" s="21">
        <v>676209.16</v>
      </c>
      <c r="F23" s="21">
        <v>5760066.4900000002</v>
      </c>
      <c r="G23" s="21">
        <v>0</v>
      </c>
      <c r="H23" s="21">
        <f t="shared" ref="H23:I23" si="0">G34</f>
        <v>5324702.6500000004</v>
      </c>
      <c r="I23" s="21">
        <f t="shared" si="0"/>
        <v>3761776.6500000004</v>
      </c>
    </row>
    <row r="24" spans="1:9" x14ac:dyDescent="0.2">
      <c r="A24" s="3" t="s">
        <v>2</v>
      </c>
      <c r="B24" s="5"/>
      <c r="C24" s="4">
        <v>0</v>
      </c>
      <c r="D24" s="21">
        <v>0</v>
      </c>
      <c r="E24" s="21">
        <v>0</v>
      </c>
      <c r="F24" s="21">
        <v>0</v>
      </c>
      <c r="G24" s="21">
        <v>5191845.8099999996</v>
      </c>
      <c r="H24" s="21">
        <v>5964000</v>
      </c>
      <c r="I24" s="21">
        <v>5964000</v>
      </c>
    </row>
    <row r="25" spans="1:9" x14ac:dyDescent="0.2">
      <c r="A25" s="3" t="s">
        <v>3</v>
      </c>
      <c r="B25" s="5"/>
      <c r="C25" s="4">
        <v>0</v>
      </c>
      <c r="D25" s="21">
        <v>0</v>
      </c>
      <c r="E25" s="21">
        <v>0</v>
      </c>
      <c r="F25" s="4">
        <v>2404144.46</v>
      </c>
      <c r="G25" s="21">
        <v>2977593.86</v>
      </c>
      <c r="H25" s="21">
        <v>7526926</v>
      </c>
      <c r="I25" s="21">
        <v>7526926</v>
      </c>
    </row>
    <row r="26" spans="1:9" x14ac:dyDescent="0.2">
      <c r="A26" s="3"/>
      <c r="B26" s="5"/>
      <c r="C26" s="4"/>
      <c r="D26" s="21"/>
      <c r="E26" s="21"/>
      <c r="F26" s="21"/>
      <c r="G26" s="21"/>
      <c r="H26" s="21"/>
      <c r="I26" s="21"/>
    </row>
    <row r="27" spans="1:9" x14ac:dyDescent="0.2">
      <c r="A27" s="3" t="s">
        <v>4</v>
      </c>
      <c r="B27" s="12"/>
      <c r="C27" s="22"/>
      <c r="D27" s="22"/>
      <c r="E27" s="22"/>
      <c r="F27" s="22"/>
      <c r="G27" s="22"/>
      <c r="H27" s="22"/>
      <c r="I27" s="4"/>
    </row>
    <row r="28" spans="1:9" x14ac:dyDescent="0.2">
      <c r="A28" s="23" t="s">
        <v>23</v>
      </c>
      <c r="B28" s="5"/>
      <c r="C28" s="4"/>
      <c r="D28" s="24"/>
      <c r="E28" s="22"/>
      <c r="F28" s="22"/>
      <c r="G28" s="22"/>
      <c r="H28" s="22"/>
      <c r="I28" s="4"/>
    </row>
    <row r="29" spans="1:9" x14ac:dyDescent="0.2">
      <c r="A29" s="25"/>
      <c r="B29" s="26"/>
      <c r="C29" s="4">
        <v>-95972.01</v>
      </c>
      <c r="D29" s="21">
        <v>-57233.71</v>
      </c>
      <c r="E29" s="21">
        <v>-202886.19</v>
      </c>
      <c r="F29" s="21">
        <v>-2597938.88</v>
      </c>
      <c r="G29" s="21">
        <v>3110450.7</v>
      </c>
      <c r="H29" s="21">
        <v>0</v>
      </c>
      <c r="I29" s="21">
        <v>0</v>
      </c>
    </row>
    <row r="30" spans="1:9" x14ac:dyDescent="0.2">
      <c r="A30" s="25"/>
      <c r="B30" s="26"/>
      <c r="C30" s="4"/>
      <c r="D30" s="21"/>
      <c r="E30" s="21"/>
      <c r="F30" s="21"/>
      <c r="G30" s="21"/>
      <c r="H30" s="21"/>
      <c r="I30" s="21"/>
    </row>
    <row r="31" spans="1:9" x14ac:dyDescent="0.2">
      <c r="A31" s="25"/>
      <c r="B31" s="26"/>
      <c r="C31" s="4"/>
      <c r="D31" s="21"/>
      <c r="E31" s="21"/>
      <c r="F31" s="21"/>
      <c r="G31" s="21"/>
      <c r="H31" s="21"/>
      <c r="I31" s="21"/>
    </row>
    <row r="32" spans="1:9" x14ac:dyDescent="0.2">
      <c r="A32" s="3" t="s">
        <v>5</v>
      </c>
      <c r="B32" s="5"/>
      <c r="C32" s="4">
        <f t="shared" ref="C32:I32" si="1">SUM(C29:C31)</f>
        <v>-95972.01</v>
      </c>
      <c r="D32" s="4">
        <f t="shared" si="1"/>
        <v>-57233.71</v>
      </c>
      <c r="E32" s="4">
        <f t="shared" si="1"/>
        <v>-202886.19</v>
      </c>
      <c r="F32" s="4">
        <f t="shared" si="1"/>
        <v>-2597938.88</v>
      </c>
      <c r="G32" s="4">
        <f t="shared" si="1"/>
        <v>3110450.7</v>
      </c>
      <c r="H32" s="4">
        <f t="shared" si="1"/>
        <v>0</v>
      </c>
      <c r="I32" s="4">
        <f t="shared" si="1"/>
        <v>0</v>
      </c>
    </row>
    <row r="33" spans="1:9" x14ac:dyDescent="0.2">
      <c r="A33" s="3"/>
      <c r="B33" s="5"/>
      <c r="C33" s="4"/>
      <c r="D33" s="21"/>
      <c r="E33" s="21"/>
      <c r="F33" s="21"/>
      <c r="G33" s="21"/>
      <c r="H33" s="21"/>
      <c r="I33" s="21"/>
    </row>
    <row r="34" spans="1:9" x14ac:dyDescent="0.2">
      <c r="A34" s="3" t="s">
        <v>7</v>
      </c>
      <c r="B34" s="5"/>
      <c r="C34" s="4">
        <f>+C23+C24-C25+C32</f>
        <v>76408.08</v>
      </c>
      <c r="D34" s="4">
        <f t="shared" ref="D34:I34" si="2">+D23+D24-D25+D32</f>
        <v>339512.17</v>
      </c>
      <c r="E34" s="4">
        <f>+E23+E24-E25+E32</f>
        <v>473322.97000000003</v>
      </c>
      <c r="F34" s="4">
        <f t="shared" si="2"/>
        <v>757983.15000000037</v>
      </c>
      <c r="G34" s="4">
        <f>+G23+G24-G25+G32</f>
        <v>5324702.6500000004</v>
      </c>
      <c r="H34" s="4">
        <f>+H23+H24-H25+H32</f>
        <v>3761776.6500000004</v>
      </c>
      <c r="I34" s="4">
        <f t="shared" si="2"/>
        <v>2198850.6500000004</v>
      </c>
    </row>
    <row r="35" spans="1:9" x14ac:dyDescent="0.2">
      <c r="A35" s="25"/>
      <c r="B35" s="26"/>
      <c r="C35" s="27"/>
      <c r="D35" s="28"/>
      <c r="E35" s="28"/>
      <c r="F35" s="21"/>
      <c r="G35" s="21"/>
      <c r="H35" s="21"/>
      <c r="I35" s="21"/>
    </row>
    <row r="36" spans="1:9" x14ac:dyDescent="0.2">
      <c r="A36" s="3" t="s">
        <v>19</v>
      </c>
      <c r="B36" s="5"/>
      <c r="C36" s="27"/>
      <c r="D36" s="28"/>
      <c r="E36" s="28"/>
      <c r="F36" s="21"/>
      <c r="G36" s="21"/>
      <c r="H36" s="21"/>
      <c r="I36" s="21"/>
    </row>
    <row r="37" spans="1:9" x14ac:dyDescent="0.2">
      <c r="A37" s="25"/>
      <c r="B37" s="26"/>
      <c r="C37" s="27"/>
      <c r="D37" s="28"/>
      <c r="E37" s="28"/>
      <c r="F37" s="21"/>
      <c r="G37" s="21"/>
      <c r="H37" s="21"/>
      <c r="I37" s="21"/>
    </row>
    <row r="38" spans="1:9" x14ac:dyDescent="0.2">
      <c r="A38" s="3" t="s">
        <v>20</v>
      </c>
      <c r="B38" s="29"/>
      <c r="C38" s="30">
        <f>C34-C36</f>
        <v>76408.08</v>
      </c>
      <c r="D38" s="30">
        <f t="shared" ref="D38:I38" si="3">D34-D36</f>
        <v>339512.17</v>
      </c>
      <c r="E38" s="30">
        <f t="shared" si="3"/>
        <v>473322.97000000003</v>
      </c>
      <c r="F38" s="31">
        <f t="shared" si="3"/>
        <v>757983.15000000037</v>
      </c>
      <c r="G38" s="31">
        <f t="shared" si="3"/>
        <v>5324702.6500000004</v>
      </c>
      <c r="H38" s="31">
        <f t="shared" si="3"/>
        <v>3761776.6500000004</v>
      </c>
      <c r="I38" s="31">
        <f t="shared" si="3"/>
        <v>2198850.6500000004</v>
      </c>
    </row>
    <row r="39" spans="1:9" x14ac:dyDescent="0.2">
      <c r="A39" s="32"/>
      <c r="B39" s="32"/>
      <c r="C39" s="33"/>
      <c r="D39" s="33"/>
      <c r="E39" s="33"/>
      <c r="F39" s="33"/>
      <c r="G39" s="33"/>
      <c r="H39" s="33"/>
      <c r="I39" s="33"/>
    </row>
    <row r="40" spans="1:9" x14ac:dyDescent="0.2">
      <c r="A40" s="34" t="s">
        <v>21</v>
      </c>
      <c r="B40" s="8"/>
      <c r="C40" s="1"/>
      <c r="D40" s="1"/>
      <c r="E40" s="1"/>
      <c r="F40" s="1"/>
      <c r="G40" s="1"/>
      <c r="H40" s="1"/>
      <c r="I40" s="1"/>
    </row>
    <row r="41" spans="1:9" ht="26.45" customHeight="1" x14ac:dyDescent="0.2">
      <c r="A41" s="35" t="s">
        <v>33</v>
      </c>
      <c r="B41" s="36"/>
      <c r="C41" s="28"/>
      <c r="D41" s="28"/>
      <c r="E41" s="28"/>
      <c r="F41" s="28"/>
      <c r="G41" s="28"/>
      <c r="H41" s="28"/>
      <c r="I41" s="28"/>
    </row>
    <row r="42" spans="1:9" x14ac:dyDescent="0.2">
      <c r="A42" s="3"/>
      <c r="B42" s="5"/>
      <c r="C42" s="21"/>
      <c r="D42" s="21"/>
      <c r="E42" s="21"/>
      <c r="F42" s="21"/>
      <c r="G42" s="21"/>
      <c r="H42" s="21"/>
      <c r="I42" s="21"/>
    </row>
    <row r="43" spans="1:9" x14ac:dyDescent="0.2">
      <c r="A43" s="3" t="s">
        <v>6</v>
      </c>
      <c r="B43" s="5"/>
      <c r="C43" s="21"/>
      <c r="D43" s="21"/>
      <c r="E43" s="21"/>
      <c r="F43" s="21"/>
      <c r="G43" s="21"/>
      <c r="H43" s="21"/>
      <c r="I43" s="21"/>
    </row>
    <row r="44" spans="1:9" x14ac:dyDescent="0.2">
      <c r="A44" s="3"/>
      <c r="B44" s="5"/>
      <c r="C44" s="21"/>
      <c r="D44" s="21"/>
      <c r="E44" s="21"/>
      <c r="F44" s="21"/>
      <c r="G44" s="21"/>
      <c r="H44" s="21"/>
      <c r="I44" s="21"/>
    </row>
    <row r="45" spans="1:9" x14ac:dyDescent="0.2">
      <c r="A45" s="37" t="s">
        <v>8</v>
      </c>
      <c r="B45" s="29"/>
      <c r="C45" s="21"/>
      <c r="D45" s="21"/>
      <c r="E45" s="21"/>
      <c r="F45" s="21"/>
      <c r="G45" s="21"/>
      <c r="H45" s="21"/>
      <c r="I45" s="21"/>
    </row>
    <row r="46" spans="1:9" x14ac:dyDescent="0.2">
      <c r="A46" s="38" t="s">
        <v>9</v>
      </c>
      <c r="B46" s="39"/>
      <c r="C46" s="21"/>
      <c r="D46" s="21"/>
      <c r="E46" s="21"/>
      <c r="F46" s="21"/>
      <c r="G46" s="21"/>
      <c r="H46" s="21"/>
      <c r="I46" s="21"/>
    </row>
  </sheetData>
  <sheetProtection selectLockedCells="1"/>
  <mergeCells count="3">
    <mergeCell ref="A19:I19"/>
    <mergeCell ref="A41:B41"/>
    <mergeCell ref="B5:E6"/>
  </mergeCells>
  <printOptions horizontalCentered="1"/>
  <pageMargins left="0.75" right="0.75" top="0.6" bottom="0.55000000000000004" header="0.28000000000000003" footer="0.16"/>
  <pageSetup scale="75"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595F87-2EBE-4B5F-BBB6-ADA42BE14CA0}">
  <sheetPr>
    <pageSetUpPr fitToPage="1"/>
  </sheetPr>
  <dimension ref="A2:I46"/>
  <sheetViews>
    <sheetView zoomScaleNormal="100" workbookViewId="0">
      <selection activeCell="J17" sqref="J17"/>
    </sheetView>
  </sheetViews>
  <sheetFormatPr defaultRowHeight="12.75" x14ac:dyDescent="0.2"/>
  <cols>
    <col min="1" max="2" width="14.5703125" style="6" customWidth="1"/>
    <col min="3" max="8" width="14" style="6" customWidth="1"/>
    <col min="9" max="9" width="13.140625" style="6" customWidth="1"/>
  </cols>
  <sheetData>
    <row r="2" spans="1:9" x14ac:dyDescent="0.2">
      <c r="A2" s="6" t="s">
        <v>13</v>
      </c>
      <c r="B2" s="7" t="s">
        <v>39</v>
      </c>
      <c r="C2" s="8"/>
      <c r="D2" s="8"/>
      <c r="E2" s="9"/>
      <c r="G2" s="10" t="s">
        <v>14</v>
      </c>
      <c r="H2" s="7" t="s">
        <v>42</v>
      </c>
      <c r="I2" s="8"/>
    </row>
    <row r="3" spans="1:9" x14ac:dyDescent="0.2">
      <c r="A3" s="6" t="s">
        <v>27</v>
      </c>
      <c r="B3" s="7" t="s">
        <v>40</v>
      </c>
      <c r="C3" s="8"/>
      <c r="D3" s="8"/>
      <c r="E3" s="9"/>
      <c r="G3" s="10" t="s">
        <v>31</v>
      </c>
      <c r="H3" s="11" t="s">
        <v>43</v>
      </c>
      <c r="I3" s="12"/>
    </row>
    <row r="4" spans="1:9" x14ac:dyDescent="0.2">
      <c r="A4" s="6" t="s">
        <v>15</v>
      </c>
      <c r="B4" s="7" t="s">
        <v>59</v>
      </c>
      <c r="C4" s="8"/>
      <c r="D4" s="8"/>
      <c r="E4" s="9"/>
      <c r="G4" s="10" t="s">
        <v>30</v>
      </c>
      <c r="H4" s="7" t="s">
        <v>60</v>
      </c>
      <c r="I4" s="8"/>
    </row>
    <row r="5" spans="1:9" x14ac:dyDescent="0.2">
      <c r="A5" s="6" t="s">
        <v>28</v>
      </c>
      <c r="B5" s="8" t="s">
        <v>58</v>
      </c>
      <c r="C5" s="12"/>
      <c r="D5" s="12"/>
      <c r="E5" s="9"/>
      <c r="G5" s="10" t="s">
        <v>29</v>
      </c>
      <c r="H5" s="11" t="s">
        <v>61</v>
      </c>
      <c r="I5" s="12"/>
    </row>
    <row r="8" spans="1:9" x14ac:dyDescent="0.2">
      <c r="A8" s="6" t="s">
        <v>16</v>
      </c>
      <c r="B8" s="40" t="s">
        <v>55</v>
      </c>
      <c r="C8" s="40"/>
      <c r="D8" s="40"/>
      <c r="E8" s="40"/>
      <c r="F8" s="40"/>
      <c r="G8" s="40"/>
      <c r="H8" s="40"/>
      <c r="I8" s="40"/>
    </row>
    <row r="9" spans="1:9" ht="42.75" customHeight="1" x14ac:dyDescent="0.2">
      <c r="B9" s="40"/>
      <c r="C9" s="40"/>
      <c r="D9" s="40"/>
      <c r="E9" s="40"/>
      <c r="F9" s="40"/>
      <c r="G9" s="40"/>
      <c r="H9" s="40"/>
      <c r="I9" s="40"/>
    </row>
    <row r="10" spans="1:9" x14ac:dyDescent="0.2">
      <c r="A10" s="6" t="s">
        <v>17</v>
      </c>
      <c r="C10" s="13" t="s">
        <v>62</v>
      </c>
      <c r="D10" s="9"/>
      <c r="E10" s="9"/>
      <c r="F10" s="9"/>
      <c r="G10" s="9"/>
      <c r="H10" s="9"/>
      <c r="I10" s="9"/>
    </row>
    <row r="11" spans="1:9" x14ac:dyDescent="0.2">
      <c r="C11" s="9"/>
      <c r="D11" s="9"/>
      <c r="E11" s="9"/>
      <c r="F11" s="9"/>
      <c r="G11" s="9"/>
      <c r="H11" s="9"/>
      <c r="I11" s="9"/>
    </row>
    <row r="12" spans="1:9" x14ac:dyDescent="0.2">
      <c r="A12" s="6" t="s">
        <v>18</v>
      </c>
      <c r="C12" s="9"/>
      <c r="D12" s="9"/>
      <c r="E12" s="9"/>
      <c r="F12" s="9"/>
      <c r="G12" s="9"/>
      <c r="H12" s="9"/>
      <c r="I12" s="9"/>
    </row>
    <row r="13" spans="1:9" x14ac:dyDescent="0.2">
      <c r="C13" s="9"/>
      <c r="D13" s="9"/>
      <c r="E13" s="9"/>
      <c r="F13" s="9"/>
      <c r="G13" s="9"/>
      <c r="H13" s="9"/>
      <c r="I13" s="9"/>
    </row>
    <row r="14" spans="1:9" x14ac:dyDescent="0.2">
      <c r="A14" s="2" t="s">
        <v>22</v>
      </c>
      <c r="C14" s="9"/>
      <c r="D14" s="9"/>
      <c r="E14" s="9"/>
      <c r="F14" s="9"/>
      <c r="G14" s="9"/>
      <c r="H14" s="9"/>
      <c r="I14" s="9"/>
    </row>
    <row r="15" spans="1:9" x14ac:dyDescent="0.2">
      <c r="C15" s="9"/>
      <c r="D15" s="9"/>
      <c r="E15" s="9"/>
      <c r="F15" s="9"/>
      <c r="G15" s="9"/>
      <c r="H15" s="9"/>
      <c r="I15" s="9"/>
    </row>
    <row r="16" spans="1:9" x14ac:dyDescent="0.2">
      <c r="A16" s="2" t="s">
        <v>37</v>
      </c>
      <c r="C16" s="13" t="s">
        <v>54</v>
      </c>
      <c r="D16" s="9"/>
      <c r="E16" s="9"/>
      <c r="F16" s="9"/>
      <c r="G16" s="9"/>
      <c r="H16" s="9"/>
      <c r="I16" s="9"/>
    </row>
    <row r="17" spans="1:9" x14ac:dyDescent="0.2">
      <c r="A17" s="13" t="s">
        <v>36</v>
      </c>
      <c r="B17" s="9"/>
      <c r="C17" s="9"/>
      <c r="D17" s="9"/>
      <c r="E17" s="9"/>
      <c r="F17" s="9"/>
      <c r="G17" s="9"/>
      <c r="H17" s="9"/>
      <c r="I17" s="9"/>
    </row>
    <row r="18" spans="1:9" x14ac:dyDescent="0.2">
      <c r="A18" s="13"/>
      <c r="B18" s="9"/>
      <c r="C18" s="9"/>
      <c r="D18" s="9"/>
      <c r="E18" s="9"/>
      <c r="F18" s="9"/>
      <c r="G18" s="9"/>
      <c r="H18" s="9"/>
      <c r="I18" s="9"/>
    </row>
    <row r="19" spans="1:9" x14ac:dyDescent="0.2">
      <c r="A19" s="14" t="s">
        <v>12</v>
      </c>
      <c r="B19" s="15"/>
      <c r="C19" s="15"/>
      <c r="D19" s="15"/>
      <c r="E19" s="15"/>
      <c r="F19" s="15"/>
      <c r="G19" s="15"/>
      <c r="H19" s="15"/>
      <c r="I19" s="16"/>
    </row>
    <row r="20" spans="1:9" x14ac:dyDescent="0.2">
      <c r="A20" s="3"/>
      <c r="B20" s="5"/>
      <c r="C20" s="17" t="s">
        <v>38</v>
      </c>
      <c r="D20" s="17" t="s">
        <v>24</v>
      </c>
      <c r="E20" s="17" t="s">
        <v>25</v>
      </c>
      <c r="F20" s="17" t="s">
        <v>26</v>
      </c>
      <c r="G20" s="17" t="s">
        <v>32</v>
      </c>
      <c r="H20" s="17" t="s">
        <v>34</v>
      </c>
      <c r="I20" s="17" t="s">
        <v>35</v>
      </c>
    </row>
    <row r="21" spans="1:9" x14ac:dyDescent="0.2">
      <c r="A21" s="3"/>
      <c r="B21" s="5"/>
      <c r="C21" s="18" t="s">
        <v>10</v>
      </c>
      <c r="D21" s="19" t="s">
        <v>10</v>
      </c>
      <c r="E21" s="18" t="s">
        <v>10</v>
      </c>
      <c r="F21" s="20" t="s">
        <v>10</v>
      </c>
      <c r="G21" s="20" t="s">
        <v>10</v>
      </c>
      <c r="H21" s="18" t="s">
        <v>11</v>
      </c>
      <c r="I21" s="18" t="s">
        <v>11</v>
      </c>
    </row>
    <row r="22" spans="1:9" x14ac:dyDescent="0.2">
      <c r="A22" s="3" t="s">
        <v>0</v>
      </c>
      <c r="B22" s="5"/>
      <c r="C22" s="4"/>
      <c r="D22" s="21"/>
      <c r="E22" s="21"/>
      <c r="F22" s="21"/>
      <c r="G22" s="21">
        <v>357294.68</v>
      </c>
      <c r="H22" s="21">
        <v>357295</v>
      </c>
      <c r="I22" s="21">
        <v>357295</v>
      </c>
    </row>
    <row r="23" spans="1:9" x14ac:dyDescent="0.2">
      <c r="A23" s="3" t="s">
        <v>1</v>
      </c>
      <c r="B23" s="5"/>
      <c r="C23" s="4"/>
      <c r="D23" s="21">
        <f t="shared" ref="D23:I23" si="0">C34</f>
        <v>0</v>
      </c>
      <c r="E23" s="21">
        <f t="shared" si="0"/>
        <v>0</v>
      </c>
      <c r="F23" s="21">
        <f t="shared" si="0"/>
        <v>0</v>
      </c>
      <c r="G23" s="21">
        <v>0</v>
      </c>
      <c r="H23" s="21">
        <f t="shared" si="0"/>
        <v>0</v>
      </c>
      <c r="I23" s="21">
        <f t="shared" si="0"/>
        <v>0</v>
      </c>
    </row>
    <row r="24" spans="1:9" x14ac:dyDescent="0.2">
      <c r="A24" s="3" t="s">
        <v>2</v>
      </c>
      <c r="B24" s="5"/>
      <c r="C24" s="4"/>
      <c r="D24" s="21"/>
      <c r="E24" s="21"/>
      <c r="F24" s="21"/>
      <c r="G24" s="21">
        <v>108324.24</v>
      </c>
      <c r="H24" s="21">
        <v>195908</v>
      </c>
      <c r="I24" s="21">
        <v>195908</v>
      </c>
    </row>
    <row r="25" spans="1:9" x14ac:dyDescent="0.2">
      <c r="A25" s="3" t="s">
        <v>3</v>
      </c>
      <c r="B25" s="5"/>
      <c r="C25" s="4"/>
      <c r="D25" s="21"/>
      <c r="E25" s="21"/>
      <c r="F25" s="4"/>
      <c r="G25" s="21">
        <v>108324.24</v>
      </c>
      <c r="H25" s="21">
        <v>195908</v>
      </c>
      <c r="I25" s="21">
        <v>195908</v>
      </c>
    </row>
    <row r="26" spans="1:9" x14ac:dyDescent="0.2">
      <c r="A26" s="3"/>
      <c r="B26" s="5"/>
      <c r="C26" s="4"/>
      <c r="D26" s="21"/>
      <c r="E26" s="21"/>
      <c r="F26" s="21"/>
      <c r="G26" s="21"/>
      <c r="H26" s="21"/>
      <c r="I26" s="21"/>
    </row>
    <row r="27" spans="1:9" x14ac:dyDescent="0.2">
      <c r="A27" s="3" t="s">
        <v>4</v>
      </c>
      <c r="B27" s="12"/>
      <c r="C27" s="22"/>
      <c r="D27" s="22"/>
      <c r="E27" s="22"/>
      <c r="F27" s="22"/>
      <c r="G27" s="22"/>
      <c r="H27" s="22"/>
      <c r="I27" s="4"/>
    </row>
    <row r="28" spans="1:9" x14ac:dyDescent="0.2">
      <c r="A28" s="23" t="s">
        <v>23</v>
      </c>
      <c r="B28" s="5"/>
      <c r="C28" s="4"/>
      <c r="D28" s="24"/>
      <c r="E28" s="22"/>
      <c r="F28" s="22"/>
      <c r="G28" s="22"/>
      <c r="H28" s="22"/>
      <c r="I28" s="4"/>
    </row>
    <row r="29" spans="1:9" x14ac:dyDescent="0.2">
      <c r="A29" s="25"/>
      <c r="B29" s="26"/>
      <c r="C29" s="4"/>
      <c r="D29" s="21"/>
      <c r="E29" s="21"/>
      <c r="F29" s="21"/>
      <c r="G29" s="21"/>
      <c r="H29" s="21"/>
      <c r="I29" s="21"/>
    </row>
    <row r="30" spans="1:9" x14ac:dyDescent="0.2">
      <c r="A30" s="25"/>
      <c r="B30" s="26"/>
      <c r="C30" s="4"/>
      <c r="D30" s="21"/>
      <c r="E30" s="21"/>
      <c r="F30" s="21"/>
      <c r="G30" s="21"/>
      <c r="H30" s="21"/>
      <c r="I30" s="21"/>
    </row>
    <row r="31" spans="1:9" x14ac:dyDescent="0.2">
      <c r="A31" s="25"/>
      <c r="B31" s="26"/>
      <c r="C31" s="4"/>
      <c r="D31" s="21"/>
      <c r="E31" s="21"/>
      <c r="F31" s="21"/>
      <c r="G31" s="21"/>
      <c r="H31" s="21"/>
      <c r="I31" s="21"/>
    </row>
    <row r="32" spans="1:9" x14ac:dyDescent="0.2">
      <c r="A32" s="3" t="s">
        <v>5</v>
      </c>
      <c r="B32" s="5"/>
      <c r="C32" s="4">
        <f t="shared" ref="C32:I32" si="1">SUM(C29:C31)</f>
        <v>0</v>
      </c>
      <c r="D32" s="4">
        <f t="shared" si="1"/>
        <v>0</v>
      </c>
      <c r="E32" s="4">
        <f t="shared" si="1"/>
        <v>0</v>
      </c>
      <c r="F32" s="4">
        <f t="shared" si="1"/>
        <v>0</v>
      </c>
      <c r="G32" s="4">
        <f t="shared" si="1"/>
        <v>0</v>
      </c>
      <c r="H32" s="4">
        <f t="shared" si="1"/>
        <v>0</v>
      </c>
      <c r="I32" s="4">
        <f t="shared" si="1"/>
        <v>0</v>
      </c>
    </row>
    <row r="33" spans="1:9" x14ac:dyDescent="0.2">
      <c r="A33" s="3"/>
      <c r="B33" s="5"/>
      <c r="C33" s="4"/>
      <c r="D33" s="21"/>
      <c r="E33" s="21"/>
      <c r="F33" s="21"/>
      <c r="G33" s="21"/>
      <c r="H33" s="21"/>
      <c r="I33" s="21"/>
    </row>
    <row r="34" spans="1:9" x14ac:dyDescent="0.2">
      <c r="A34" s="3" t="s">
        <v>7</v>
      </c>
      <c r="B34" s="5"/>
      <c r="C34" s="4">
        <f>+C23+C24-C25+C32</f>
        <v>0</v>
      </c>
      <c r="D34" s="4">
        <f t="shared" ref="D34:I34" si="2">+D23+D24-D25+D32</f>
        <v>0</v>
      </c>
      <c r="E34" s="4">
        <f>+E23+E24-E25+E32</f>
        <v>0</v>
      </c>
      <c r="F34" s="4">
        <f t="shared" si="2"/>
        <v>0</v>
      </c>
      <c r="G34" s="4">
        <f>+G23+G24-G25+G32</f>
        <v>0</v>
      </c>
      <c r="H34" s="4">
        <f>+H23+H24-H25+H32</f>
        <v>0</v>
      </c>
      <c r="I34" s="4">
        <f t="shared" si="2"/>
        <v>0</v>
      </c>
    </row>
    <row r="35" spans="1:9" x14ac:dyDescent="0.2">
      <c r="A35" s="25"/>
      <c r="B35" s="26"/>
      <c r="C35" s="27"/>
      <c r="D35" s="28"/>
      <c r="E35" s="28"/>
      <c r="F35" s="21"/>
      <c r="G35" s="21"/>
      <c r="H35" s="21"/>
      <c r="I35" s="21"/>
    </row>
    <row r="36" spans="1:9" x14ac:dyDescent="0.2">
      <c r="A36" s="3" t="s">
        <v>19</v>
      </c>
      <c r="B36" s="5"/>
      <c r="C36" s="27"/>
      <c r="D36" s="28"/>
      <c r="E36" s="28"/>
      <c r="F36" s="21"/>
      <c r="G36" s="21"/>
      <c r="H36" s="21"/>
      <c r="I36" s="21"/>
    </row>
    <row r="37" spans="1:9" x14ac:dyDescent="0.2">
      <c r="A37" s="25"/>
      <c r="B37" s="26"/>
      <c r="C37" s="27"/>
      <c r="D37" s="28"/>
      <c r="E37" s="28"/>
      <c r="F37" s="21"/>
      <c r="G37" s="21"/>
      <c r="H37" s="21"/>
      <c r="I37" s="21"/>
    </row>
    <row r="38" spans="1:9" x14ac:dyDescent="0.2">
      <c r="A38" s="3" t="s">
        <v>20</v>
      </c>
      <c r="B38" s="29"/>
      <c r="C38" s="30">
        <f>C34-C36</f>
        <v>0</v>
      </c>
      <c r="D38" s="30">
        <f t="shared" ref="D38:I38" si="3">D34-D36</f>
        <v>0</v>
      </c>
      <c r="E38" s="30">
        <f t="shared" si="3"/>
        <v>0</v>
      </c>
      <c r="F38" s="31">
        <f t="shared" si="3"/>
        <v>0</v>
      </c>
      <c r="G38" s="31">
        <f t="shared" si="3"/>
        <v>0</v>
      </c>
      <c r="H38" s="31">
        <f t="shared" si="3"/>
        <v>0</v>
      </c>
      <c r="I38" s="31">
        <f t="shared" si="3"/>
        <v>0</v>
      </c>
    </row>
    <row r="39" spans="1:9" x14ac:dyDescent="0.2">
      <c r="A39" s="32"/>
      <c r="B39" s="32"/>
      <c r="C39" s="33"/>
      <c r="D39" s="33"/>
      <c r="E39" s="33"/>
      <c r="F39" s="33"/>
      <c r="G39" s="33"/>
      <c r="H39" s="33"/>
      <c r="I39" s="33"/>
    </row>
    <row r="40" spans="1:9" x14ac:dyDescent="0.2">
      <c r="A40" s="34" t="s">
        <v>21</v>
      </c>
      <c r="B40" s="8"/>
      <c r="C40" s="1"/>
      <c r="D40" s="1"/>
      <c r="E40" s="1"/>
      <c r="F40" s="1"/>
      <c r="G40" s="1"/>
      <c r="H40" s="1"/>
      <c r="I40" s="1"/>
    </row>
    <row r="41" spans="1:9" ht="26.45" customHeight="1" x14ac:dyDescent="0.2">
      <c r="A41" s="35" t="s">
        <v>33</v>
      </c>
      <c r="B41" s="36"/>
      <c r="C41" s="28"/>
      <c r="D41" s="28"/>
      <c r="E41" s="28"/>
      <c r="F41" s="28"/>
      <c r="G41" s="28"/>
      <c r="H41" s="28"/>
      <c r="I41" s="28"/>
    </row>
    <row r="42" spans="1:9" x14ac:dyDescent="0.2">
      <c r="A42" s="3"/>
      <c r="B42" s="5"/>
      <c r="C42" s="21"/>
      <c r="D42" s="21"/>
      <c r="E42" s="21"/>
      <c r="F42" s="21"/>
      <c r="G42" s="21"/>
      <c r="H42" s="21"/>
      <c r="I42" s="21"/>
    </row>
    <row r="43" spans="1:9" x14ac:dyDescent="0.2">
      <c r="A43" s="3" t="s">
        <v>6</v>
      </c>
      <c r="B43" s="5"/>
      <c r="C43" s="21"/>
      <c r="D43" s="21"/>
      <c r="E43" s="21"/>
      <c r="F43" s="21"/>
      <c r="G43" s="21"/>
      <c r="H43" s="21"/>
      <c r="I43" s="21"/>
    </row>
    <row r="44" spans="1:9" x14ac:dyDescent="0.2">
      <c r="A44" s="3"/>
      <c r="B44" s="5"/>
      <c r="C44" s="21"/>
      <c r="D44" s="21"/>
      <c r="E44" s="21"/>
      <c r="F44" s="21"/>
      <c r="G44" s="21"/>
      <c r="H44" s="21"/>
      <c r="I44" s="21"/>
    </row>
    <row r="45" spans="1:9" x14ac:dyDescent="0.2">
      <c r="A45" s="37" t="s">
        <v>8</v>
      </c>
      <c r="B45" s="29"/>
      <c r="C45" s="21"/>
      <c r="D45" s="21"/>
      <c r="E45" s="21"/>
      <c r="F45" s="21"/>
      <c r="G45" s="21"/>
      <c r="H45" s="21"/>
      <c r="I45" s="21"/>
    </row>
    <row r="46" spans="1:9" x14ac:dyDescent="0.2">
      <c r="A46" s="38" t="s">
        <v>9</v>
      </c>
      <c r="B46" s="39"/>
      <c r="C46" s="21"/>
      <c r="D46" s="21"/>
      <c r="E46" s="21"/>
      <c r="F46" s="21"/>
      <c r="G46" s="21"/>
      <c r="H46" s="21"/>
      <c r="I46" s="21"/>
    </row>
  </sheetData>
  <sheetProtection selectLockedCells="1"/>
  <mergeCells count="3">
    <mergeCell ref="A19:I19"/>
    <mergeCell ref="A41:B41"/>
    <mergeCell ref="B8:I9"/>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AF130D-9A15-4080-8E22-13EF55A2185F}">
  <sheetPr>
    <pageSetUpPr fitToPage="1"/>
  </sheetPr>
  <dimension ref="A2:I46"/>
  <sheetViews>
    <sheetView zoomScaleNormal="100" workbookViewId="0">
      <selection activeCell="J17" sqref="J17"/>
    </sheetView>
  </sheetViews>
  <sheetFormatPr defaultRowHeight="12.75" x14ac:dyDescent="0.2"/>
  <cols>
    <col min="1" max="2" width="14.5703125" style="6" customWidth="1"/>
    <col min="3" max="8" width="14" style="6" customWidth="1"/>
    <col min="9" max="9" width="13.140625" style="6" customWidth="1"/>
  </cols>
  <sheetData>
    <row r="2" spans="1:9" x14ac:dyDescent="0.2">
      <c r="A2" s="6" t="s">
        <v>13</v>
      </c>
      <c r="B2" s="7" t="s">
        <v>39</v>
      </c>
      <c r="C2" s="8"/>
      <c r="D2" s="8"/>
      <c r="E2" s="9"/>
      <c r="G2" s="10" t="s">
        <v>14</v>
      </c>
      <c r="H2" s="7" t="s">
        <v>42</v>
      </c>
      <c r="I2" s="8"/>
    </row>
    <row r="3" spans="1:9" x14ac:dyDescent="0.2">
      <c r="A3" s="6" t="s">
        <v>27</v>
      </c>
      <c r="B3" s="7" t="s">
        <v>40</v>
      </c>
      <c r="C3" s="8"/>
      <c r="D3" s="8"/>
      <c r="E3" s="9"/>
      <c r="G3" s="10" t="s">
        <v>31</v>
      </c>
      <c r="H3" s="11" t="s">
        <v>43</v>
      </c>
      <c r="I3" s="12"/>
    </row>
    <row r="4" spans="1:9" x14ac:dyDescent="0.2">
      <c r="A4" s="6" t="s">
        <v>15</v>
      </c>
      <c r="B4" s="7" t="s">
        <v>63</v>
      </c>
      <c r="C4" s="8"/>
      <c r="D4" s="8"/>
      <c r="E4" s="9"/>
      <c r="G4" s="10" t="s">
        <v>30</v>
      </c>
      <c r="H4" s="7" t="s">
        <v>60</v>
      </c>
      <c r="I4" s="8"/>
    </row>
    <row r="5" spans="1:9" x14ac:dyDescent="0.2">
      <c r="A5" s="6" t="s">
        <v>28</v>
      </c>
      <c r="B5" s="8" t="s">
        <v>65</v>
      </c>
      <c r="C5" s="12"/>
      <c r="D5" s="12"/>
      <c r="E5" s="9"/>
      <c r="G5" s="10" t="s">
        <v>29</v>
      </c>
      <c r="H5" s="11" t="s">
        <v>64</v>
      </c>
      <c r="I5" s="12"/>
    </row>
    <row r="8" spans="1:9" x14ac:dyDescent="0.2">
      <c r="A8" s="6" t="s">
        <v>16</v>
      </c>
      <c r="B8" s="40" t="s">
        <v>66</v>
      </c>
      <c r="C8" s="40"/>
      <c r="D8" s="40"/>
      <c r="E8" s="40"/>
      <c r="F8" s="40"/>
      <c r="G8" s="40"/>
      <c r="H8" s="40"/>
      <c r="I8" s="40"/>
    </row>
    <row r="9" spans="1:9" x14ac:dyDescent="0.2">
      <c r="B9" s="40"/>
      <c r="C9" s="40"/>
      <c r="D9" s="40"/>
      <c r="E9" s="40"/>
      <c r="F9" s="40"/>
      <c r="G9" s="40"/>
      <c r="H9" s="40"/>
      <c r="I9" s="40"/>
    </row>
    <row r="10" spans="1:9" x14ac:dyDescent="0.2">
      <c r="A10" s="6" t="s">
        <v>17</v>
      </c>
      <c r="C10" s="13" t="s">
        <v>67</v>
      </c>
      <c r="D10" s="9"/>
      <c r="E10" s="9"/>
      <c r="F10" s="9"/>
      <c r="G10" s="9"/>
      <c r="H10" s="9"/>
      <c r="I10" s="9"/>
    </row>
    <row r="11" spans="1:9" x14ac:dyDescent="0.2">
      <c r="C11" s="9"/>
      <c r="D11" s="9"/>
      <c r="E11" s="9"/>
      <c r="F11" s="9"/>
      <c r="G11" s="9"/>
      <c r="H11" s="9"/>
      <c r="I11" s="9"/>
    </row>
    <row r="12" spans="1:9" x14ac:dyDescent="0.2">
      <c r="A12" s="6" t="s">
        <v>18</v>
      </c>
      <c r="C12" s="9"/>
      <c r="D12" s="9"/>
      <c r="E12" s="9"/>
      <c r="F12" s="9"/>
      <c r="G12" s="9"/>
      <c r="H12" s="9"/>
      <c r="I12" s="9"/>
    </row>
    <row r="13" spans="1:9" x14ac:dyDescent="0.2">
      <c r="C13" s="9"/>
      <c r="D13" s="9"/>
      <c r="E13" s="9"/>
      <c r="F13" s="9"/>
      <c r="G13" s="9"/>
      <c r="H13" s="9"/>
      <c r="I13" s="9"/>
    </row>
    <row r="14" spans="1:9" x14ac:dyDescent="0.2">
      <c r="A14" s="2" t="s">
        <v>22</v>
      </c>
      <c r="C14" s="9"/>
      <c r="D14" s="9"/>
      <c r="E14" s="9"/>
      <c r="F14" s="9"/>
      <c r="G14" s="9"/>
      <c r="H14" s="9"/>
      <c r="I14" s="9"/>
    </row>
    <row r="15" spans="1:9" x14ac:dyDescent="0.2">
      <c r="C15" s="9"/>
      <c r="D15" s="9"/>
      <c r="E15" s="9"/>
      <c r="F15" s="9"/>
      <c r="G15" s="9"/>
      <c r="H15" s="9"/>
      <c r="I15" s="9"/>
    </row>
    <row r="16" spans="1:9" x14ac:dyDescent="0.2">
      <c r="A16" s="2" t="s">
        <v>37</v>
      </c>
      <c r="C16" s="13" t="s">
        <v>54</v>
      </c>
      <c r="D16" s="9"/>
      <c r="E16" s="9"/>
      <c r="F16" s="9"/>
      <c r="G16" s="9"/>
      <c r="H16" s="9"/>
      <c r="I16" s="9"/>
    </row>
    <row r="17" spans="1:9" x14ac:dyDescent="0.2">
      <c r="A17" s="13" t="s">
        <v>36</v>
      </c>
      <c r="B17" s="9"/>
      <c r="C17" s="9"/>
      <c r="D17" s="9"/>
      <c r="E17" s="9"/>
      <c r="F17" s="9"/>
      <c r="G17" s="9"/>
      <c r="H17" s="9"/>
      <c r="I17" s="9"/>
    </row>
    <row r="18" spans="1:9" x14ac:dyDescent="0.2">
      <c r="A18" s="13"/>
      <c r="B18" s="9"/>
      <c r="C18" s="9"/>
      <c r="D18" s="9"/>
      <c r="E18" s="9"/>
      <c r="F18" s="9"/>
      <c r="G18" s="9"/>
      <c r="H18" s="9"/>
      <c r="I18" s="9"/>
    </row>
    <row r="19" spans="1:9" x14ac:dyDescent="0.2">
      <c r="A19" s="14" t="s">
        <v>12</v>
      </c>
      <c r="B19" s="15"/>
      <c r="C19" s="15"/>
      <c r="D19" s="15"/>
      <c r="E19" s="15"/>
      <c r="F19" s="15"/>
      <c r="G19" s="15"/>
      <c r="H19" s="15"/>
      <c r="I19" s="16"/>
    </row>
    <row r="20" spans="1:9" x14ac:dyDescent="0.2">
      <c r="A20" s="3"/>
      <c r="B20" s="5"/>
      <c r="C20" s="17" t="s">
        <v>38</v>
      </c>
      <c r="D20" s="17" t="s">
        <v>24</v>
      </c>
      <c r="E20" s="17" t="s">
        <v>25</v>
      </c>
      <c r="F20" s="17" t="s">
        <v>26</v>
      </c>
      <c r="G20" s="17" t="s">
        <v>32</v>
      </c>
      <c r="H20" s="17" t="s">
        <v>34</v>
      </c>
      <c r="I20" s="17" t="s">
        <v>35</v>
      </c>
    </row>
    <row r="21" spans="1:9" x14ac:dyDescent="0.2">
      <c r="A21" s="3"/>
      <c r="B21" s="5"/>
      <c r="C21" s="18" t="s">
        <v>10</v>
      </c>
      <c r="D21" s="19" t="s">
        <v>10</v>
      </c>
      <c r="E21" s="18" t="s">
        <v>10</v>
      </c>
      <c r="F21" s="20" t="s">
        <v>10</v>
      </c>
      <c r="G21" s="20" t="s">
        <v>10</v>
      </c>
      <c r="H21" s="18" t="s">
        <v>11</v>
      </c>
      <c r="I21" s="18" t="s">
        <v>11</v>
      </c>
    </row>
    <row r="22" spans="1:9" x14ac:dyDescent="0.2">
      <c r="A22" s="3" t="s">
        <v>0</v>
      </c>
      <c r="B22" s="5"/>
      <c r="C22" s="4"/>
      <c r="D22" s="21"/>
      <c r="E22" s="21"/>
      <c r="F22" s="21"/>
      <c r="G22" s="21">
        <v>451151.85</v>
      </c>
      <c r="H22" s="21">
        <v>451141.85</v>
      </c>
      <c r="I22" s="21">
        <v>451141.85</v>
      </c>
    </row>
    <row r="23" spans="1:9" x14ac:dyDescent="0.2">
      <c r="A23" s="3" t="s">
        <v>1</v>
      </c>
      <c r="B23" s="5"/>
      <c r="C23" s="4"/>
      <c r="D23" s="21">
        <f t="shared" ref="D23:I23" si="0">C34</f>
        <v>0</v>
      </c>
      <c r="E23" s="21">
        <f t="shared" si="0"/>
        <v>0</v>
      </c>
      <c r="F23" s="21">
        <f t="shared" si="0"/>
        <v>0</v>
      </c>
      <c r="G23" s="21">
        <v>0</v>
      </c>
      <c r="H23" s="21">
        <f t="shared" si="0"/>
        <v>98</v>
      </c>
      <c r="I23" s="21">
        <f t="shared" si="0"/>
        <v>98</v>
      </c>
    </row>
    <row r="24" spans="1:9" x14ac:dyDescent="0.2">
      <c r="A24" s="3" t="s">
        <v>2</v>
      </c>
      <c r="B24" s="5"/>
      <c r="C24" s="4"/>
      <c r="D24" s="21"/>
      <c r="E24" s="21"/>
      <c r="F24" s="21"/>
      <c r="G24" s="21">
        <v>177496.63</v>
      </c>
      <c r="H24" s="21">
        <v>248974.44</v>
      </c>
      <c r="I24" s="21">
        <v>195908</v>
      </c>
    </row>
    <row r="25" spans="1:9" x14ac:dyDescent="0.2">
      <c r="A25" s="3" t="s">
        <v>3</v>
      </c>
      <c r="B25" s="5"/>
      <c r="C25" s="4"/>
      <c r="D25" s="21"/>
      <c r="E25" s="21"/>
      <c r="F25" s="4"/>
      <c r="G25" s="21">
        <v>177398.63</v>
      </c>
      <c r="H25" s="21">
        <v>248974.44</v>
      </c>
      <c r="I25" s="21">
        <v>195908</v>
      </c>
    </row>
    <row r="26" spans="1:9" x14ac:dyDescent="0.2">
      <c r="A26" s="3"/>
      <c r="B26" s="5"/>
      <c r="C26" s="4"/>
      <c r="D26" s="21"/>
      <c r="E26" s="21"/>
      <c r="F26" s="21"/>
      <c r="G26" s="21"/>
      <c r="H26" s="21"/>
      <c r="I26" s="21"/>
    </row>
    <row r="27" spans="1:9" x14ac:dyDescent="0.2">
      <c r="A27" s="3" t="s">
        <v>4</v>
      </c>
      <c r="B27" s="12"/>
      <c r="C27" s="22"/>
      <c r="D27" s="22"/>
      <c r="E27" s="22"/>
      <c r="F27" s="22"/>
      <c r="G27" s="22"/>
      <c r="H27" s="22"/>
      <c r="I27" s="4"/>
    </row>
    <row r="28" spans="1:9" x14ac:dyDescent="0.2">
      <c r="A28" s="23" t="s">
        <v>23</v>
      </c>
      <c r="B28" s="5"/>
      <c r="C28" s="4"/>
      <c r="D28" s="24"/>
      <c r="E28" s="22"/>
      <c r="F28" s="22"/>
      <c r="G28" s="22"/>
      <c r="H28" s="22"/>
      <c r="I28" s="4"/>
    </row>
    <row r="29" spans="1:9" x14ac:dyDescent="0.2">
      <c r="A29" s="25"/>
      <c r="B29" s="26"/>
      <c r="C29" s="4"/>
      <c r="D29" s="21"/>
      <c r="E29" s="21"/>
      <c r="F29" s="21"/>
      <c r="G29" s="21"/>
      <c r="H29" s="21"/>
      <c r="I29" s="21"/>
    </row>
    <row r="30" spans="1:9" x14ac:dyDescent="0.2">
      <c r="A30" s="25"/>
      <c r="B30" s="26"/>
      <c r="C30" s="4"/>
      <c r="D30" s="21"/>
      <c r="E30" s="21"/>
      <c r="F30" s="21"/>
      <c r="G30" s="21"/>
      <c r="H30" s="21"/>
      <c r="I30" s="21"/>
    </row>
    <row r="31" spans="1:9" x14ac:dyDescent="0.2">
      <c r="A31" s="25"/>
      <c r="B31" s="26"/>
      <c r="C31" s="4"/>
      <c r="D31" s="21"/>
      <c r="E31" s="21"/>
      <c r="F31" s="21"/>
      <c r="G31" s="21"/>
      <c r="H31" s="21"/>
      <c r="I31" s="21"/>
    </row>
    <row r="32" spans="1:9" x14ac:dyDescent="0.2">
      <c r="A32" s="3" t="s">
        <v>5</v>
      </c>
      <c r="B32" s="5"/>
      <c r="C32" s="4">
        <f t="shared" ref="C32:I32" si="1">SUM(C29:C31)</f>
        <v>0</v>
      </c>
      <c r="D32" s="4">
        <f t="shared" si="1"/>
        <v>0</v>
      </c>
      <c r="E32" s="4">
        <f t="shared" si="1"/>
        <v>0</v>
      </c>
      <c r="F32" s="4">
        <f t="shared" si="1"/>
        <v>0</v>
      </c>
      <c r="G32" s="4">
        <f t="shared" si="1"/>
        <v>0</v>
      </c>
      <c r="H32" s="4">
        <f t="shared" si="1"/>
        <v>0</v>
      </c>
      <c r="I32" s="4">
        <f t="shared" si="1"/>
        <v>0</v>
      </c>
    </row>
    <row r="33" spans="1:9" x14ac:dyDescent="0.2">
      <c r="A33" s="3"/>
      <c r="B33" s="5"/>
      <c r="C33" s="4"/>
      <c r="D33" s="21"/>
      <c r="E33" s="21"/>
      <c r="F33" s="21"/>
      <c r="G33" s="21"/>
      <c r="H33" s="21"/>
      <c r="I33" s="21"/>
    </row>
    <row r="34" spans="1:9" x14ac:dyDescent="0.2">
      <c r="A34" s="3" t="s">
        <v>7</v>
      </c>
      <c r="B34" s="5"/>
      <c r="C34" s="4">
        <f>+C23+C24-C25+C32</f>
        <v>0</v>
      </c>
      <c r="D34" s="4">
        <f t="shared" ref="D34:I34" si="2">+D23+D24-D25+D32</f>
        <v>0</v>
      </c>
      <c r="E34" s="4">
        <f>+E23+E24-E25+E32</f>
        <v>0</v>
      </c>
      <c r="F34" s="4">
        <f t="shared" si="2"/>
        <v>0</v>
      </c>
      <c r="G34" s="4">
        <f>+G23+G24-G25+G32</f>
        <v>98</v>
      </c>
      <c r="H34" s="4">
        <f>+H23+H24-H25+H32</f>
        <v>98</v>
      </c>
      <c r="I34" s="4">
        <f t="shared" si="2"/>
        <v>98</v>
      </c>
    </row>
    <row r="35" spans="1:9" x14ac:dyDescent="0.2">
      <c r="A35" s="25"/>
      <c r="B35" s="26"/>
      <c r="C35" s="27"/>
      <c r="D35" s="28"/>
      <c r="E35" s="28"/>
      <c r="F35" s="21"/>
      <c r="G35" s="21"/>
      <c r="H35" s="21"/>
      <c r="I35" s="21"/>
    </row>
    <row r="36" spans="1:9" x14ac:dyDescent="0.2">
      <c r="A36" s="3" t="s">
        <v>19</v>
      </c>
      <c r="B36" s="5"/>
      <c r="C36" s="27"/>
      <c r="D36" s="28"/>
      <c r="E36" s="28"/>
      <c r="F36" s="21"/>
      <c r="G36" s="21"/>
      <c r="H36" s="21"/>
      <c r="I36" s="21"/>
    </row>
    <row r="37" spans="1:9" x14ac:dyDescent="0.2">
      <c r="A37" s="25"/>
      <c r="B37" s="26"/>
      <c r="C37" s="27"/>
      <c r="D37" s="28"/>
      <c r="E37" s="28"/>
      <c r="F37" s="21"/>
      <c r="G37" s="21"/>
      <c r="H37" s="21"/>
      <c r="I37" s="21"/>
    </row>
    <row r="38" spans="1:9" x14ac:dyDescent="0.2">
      <c r="A38" s="3" t="s">
        <v>20</v>
      </c>
      <c r="B38" s="29"/>
      <c r="C38" s="30">
        <f>C34-C36</f>
        <v>0</v>
      </c>
      <c r="D38" s="30">
        <f t="shared" ref="D38:I38" si="3">D34-D36</f>
        <v>0</v>
      </c>
      <c r="E38" s="30">
        <f t="shared" si="3"/>
        <v>0</v>
      </c>
      <c r="F38" s="31">
        <f t="shared" si="3"/>
        <v>0</v>
      </c>
      <c r="G38" s="31">
        <f t="shared" si="3"/>
        <v>98</v>
      </c>
      <c r="H38" s="31">
        <f t="shared" si="3"/>
        <v>98</v>
      </c>
      <c r="I38" s="31">
        <f t="shared" si="3"/>
        <v>98</v>
      </c>
    </row>
    <row r="39" spans="1:9" x14ac:dyDescent="0.2">
      <c r="A39" s="32"/>
      <c r="B39" s="32"/>
      <c r="C39" s="33"/>
      <c r="D39" s="33"/>
      <c r="E39" s="33"/>
      <c r="F39" s="33"/>
      <c r="G39" s="33"/>
      <c r="H39" s="33"/>
      <c r="I39" s="33"/>
    </row>
    <row r="40" spans="1:9" x14ac:dyDescent="0.2">
      <c r="A40" s="34" t="s">
        <v>21</v>
      </c>
      <c r="B40" s="8"/>
      <c r="C40" s="1"/>
      <c r="D40" s="1"/>
      <c r="E40" s="1"/>
      <c r="F40" s="1"/>
      <c r="G40" s="1"/>
      <c r="H40" s="1"/>
      <c r="I40" s="1"/>
    </row>
    <row r="41" spans="1:9" ht="26.45" customHeight="1" x14ac:dyDescent="0.2">
      <c r="A41" s="35" t="s">
        <v>33</v>
      </c>
      <c r="B41" s="36"/>
      <c r="C41" s="28"/>
      <c r="D41" s="28"/>
      <c r="E41" s="28"/>
      <c r="F41" s="28"/>
      <c r="G41" s="28"/>
      <c r="H41" s="28"/>
      <c r="I41" s="28"/>
    </row>
    <row r="42" spans="1:9" x14ac:dyDescent="0.2">
      <c r="A42" s="3"/>
      <c r="B42" s="5"/>
      <c r="C42" s="21"/>
      <c r="D42" s="21"/>
      <c r="E42" s="21"/>
      <c r="F42" s="21"/>
      <c r="G42" s="21"/>
      <c r="H42" s="21"/>
      <c r="I42" s="21"/>
    </row>
    <row r="43" spans="1:9" x14ac:dyDescent="0.2">
      <c r="A43" s="3" t="s">
        <v>6</v>
      </c>
      <c r="B43" s="5"/>
      <c r="C43" s="21"/>
      <c r="D43" s="21"/>
      <c r="E43" s="21"/>
      <c r="F43" s="21"/>
      <c r="G43" s="21"/>
      <c r="H43" s="21"/>
      <c r="I43" s="21"/>
    </row>
    <row r="44" spans="1:9" x14ac:dyDescent="0.2">
      <c r="A44" s="3"/>
      <c r="B44" s="5"/>
      <c r="C44" s="21"/>
      <c r="D44" s="21"/>
      <c r="E44" s="21"/>
      <c r="F44" s="21"/>
      <c r="G44" s="21"/>
      <c r="H44" s="21"/>
      <c r="I44" s="21"/>
    </row>
    <row r="45" spans="1:9" x14ac:dyDescent="0.2">
      <c r="A45" s="37" t="s">
        <v>8</v>
      </c>
      <c r="B45" s="29"/>
      <c r="C45" s="21"/>
      <c r="D45" s="21"/>
      <c r="E45" s="21"/>
      <c r="F45" s="21"/>
      <c r="G45" s="21"/>
      <c r="H45" s="21"/>
      <c r="I45" s="21"/>
    </row>
    <row r="46" spans="1:9" x14ac:dyDescent="0.2">
      <c r="A46" s="38" t="s">
        <v>9</v>
      </c>
      <c r="B46" s="39"/>
      <c r="C46" s="21"/>
      <c r="D46" s="21"/>
      <c r="E46" s="21"/>
      <c r="F46" s="21"/>
      <c r="G46" s="21"/>
      <c r="H46" s="21"/>
      <c r="I46" s="21"/>
    </row>
  </sheetData>
  <sheetProtection selectLockedCells="1"/>
  <mergeCells count="3">
    <mergeCell ref="A19:I19"/>
    <mergeCell ref="A41:B41"/>
    <mergeCell ref="B8:I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196EE4-E7D3-4B8D-95A6-CB9E78752F9F}">
  <sheetPr>
    <pageSetUpPr fitToPage="1"/>
  </sheetPr>
  <dimension ref="A2:I46"/>
  <sheetViews>
    <sheetView topLeftCell="A8" zoomScaleNormal="100" workbookViewId="0">
      <selection activeCell="J17" sqref="J17"/>
    </sheetView>
  </sheetViews>
  <sheetFormatPr defaultRowHeight="12.75" x14ac:dyDescent="0.2"/>
  <cols>
    <col min="1" max="2" width="14.5703125" style="6" customWidth="1"/>
    <col min="3" max="8" width="14" style="6" customWidth="1"/>
    <col min="9" max="9" width="13.140625" style="6" customWidth="1"/>
  </cols>
  <sheetData>
    <row r="2" spans="1:9" x14ac:dyDescent="0.2">
      <c r="A2" s="6" t="s">
        <v>13</v>
      </c>
      <c r="B2" s="7" t="s">
        <v>39</v>
      </c>
      <c r="C2" s="8"/>
      <c r="D2" s="8"/>
      <c r="E2" s="9"/>
      <c r="G2" s="10" t="s">
        <v>14</v>
      </c>
      <c r="H2" s="7" t="s">
        <v>42</v>
      </c>
      <c r="I2" s="8"/>
    </row>
    <row r="3" spans="1:9" x14ac:dyDescent="0.2">
      <c r="A3" s="6" t="s">
        <v>27</v>
      </c>
      <c r="B3" s="7" t="s">
        <v>40</v>
      </c>
      <c r="C3" s="8"/>
      <c r="D3" s="8"/>
      <c r="E3" s="9"/>
      <c r="G3" s="10" t="s">
        <v>31</v>
      </c>
      <c r="H3" s="11" t="s">
        <v>43</v>
      </c>
      <c r="I3" s="12"/>
    </row>
    <row r="4" spans="1:9" x14ac:dyDescent="0.2">
      <c r="A4" s="6" t="s">
        <v>15</v>
      </c>
      <c r="B4" s="7" t="s">
        <v>71</v>
      </c>
      <c r="C4" s="8"/>
      <c r="D4" s="8"/>
      <c r="E4" s="9"/>
      <c r="G4" s="10" t="s">
        <v>30</v>
      </c>
      <c r="H4" s="7" t="s">
        <v>60</v>
      </c>
      <c r="I4" s="8"/>
    </row>
    <row r="5" spans="1:9" x14ac:dyDescent="0.2">
      <c r="A5" s="6" t="s">
        <v>28</v>
      </c>
      <c r="B5" s="8" t="s">
        <v>69</v>
      </c>
      <c r="C5" s="12"/>
      <c r="D5" s="12"/>
      <c r="E5" s="9"/>
      <c r="G5" s="10" t="s">
        <v>29</v>
      </c>
      <c r="H5" s="11" t="s">
        <v>70</v>
      </c>
      <c r="I5" s="12"/>
    </row>
    <row r="8" spans="1:9" x14ac:dyDescent="0.2">
      <c r="A8" s="6" t="s">
        <v>16</v>
      </c>
      <c r="B8" s="40" t="s">
        <v>68</v>
      </c>
      <c r="C8" s="40"/>
      <c r="D8" s="40"/>
      <c r="E8" s="40"/>
      <c r="F8" s="40"/>
      <c r="G8" s="40"/>
      <c r="H8" s="40"/>
      <c r="I8" s="40"/>
    </row>
    <row r="9" spans="1:9" x14ac:dyDescent="0.2">
      <c r="B9" s="40"/>
      <c r="C9" s="40"/>
      <c r="D9" s="40"/>
      <c r="E9" s="40"/>
      <c r="F9" s="40"/>
      <c r="G9" s="40"/>
      <c r="H9" s="40"/>
      <c r="I9" s="40"/>
    </row>
    <row r="10" spans="1:9" x14ac:dyDescent="0.2">
      <c r="A10" s="6" t="s">
        <v>17</v>
      </c>
      <c r="C10" s="9" t="s">
        <v>67</v>
      </c>
      <c r="D10" s="9"/>
      <c r="E10" s="9"/>
      <c r="F10" s="9"/>
      <c r="G10" s="9"/>
      <c r="H10" s="9"/>
      <c r="I10" s="9"/>
    </row>
    <row r="11" spans="1:9" x14ac:dyDescent="0.2">
      <c r="C11" s="9"/>
      <c r="D11" s="9"/>
      <c r="E11" s="9"/>
      <c r="F11" s="9"/>
      <c r="G11" s="9"/>
      <c r="H11" s="9"/>
      <c r="I11" s="9"/>
    </row>
    <row r="12" spans="1:9" x14ac:dyDescent="0.2">
      <c r="A12" s="6" t="s">
        <v>18</v>
      </c>
      <c r="C12" s="9"/>
      <c r="D12" s="9"/>
      <c r="E12" s="9"/>
      <c r="F12" s="9"/>
      <c r="G12" s="9"/>
      <c r="H12" s="9"/>
      <c r="I12" s="9"/>
    </row>
    <row r="13" spans="1:9" x14ac:dyDescent="0.2">
      <c r="C13" s="9"/>
      <c r="D13" s="9"/>
      <c r="E13" s="9"/>
      <c r="F13" s="9"/>
      <c r="G13" s="9"/>
      <c r="H13" s="9"/>
      <c r="I13" s="9"/>
    </row>
    <row r="14" spans="1:9" x14ac:dyDescent="0.2">
      <c r="A14" s="2" t="s">
        <v>22</v>
      </c>
      <c r="C14" s="9"/>
      <c r="D14" s="9"/>
      <c r="E14" s="9"/>
      <c r="F14" s="9"/>
      <c r="G14" s="9"/>
      <c r="H14" s="9"/>
      <c r="I14" s="9"/>
    </row>
    <row r="15" spans="1:9" x14ac:dyDescent="0.2">
      <c r="C15" s="9"/>
      <c r="D15" s="9"/>
      <c r="E15" s="9"/>
      <c r="F15" s="9"/>
      <c r="G15" s="9"/>
      <c r="H15" s="9"/>
      <c r="I15" s="9"/>
    </row>
    <row r="16" spans="1:9" x14ac:dyDescent="0.2">
      <c r="A16" s="2" t="s">
        <v>37</v>
      </c>
      <c r="C16" s="13" t="s">
        <v>54</v>
      </c>
      <c r="D16" s="9"/>
      <c r="E16" s="9"/>
      <c r="F16" s="9"/>
      <c r="G16" s="9"/>
      <c r="H16" s="9"/>
      <c r="I16" s="9"/>
    </row>
    <row r="17" spans="1:9" x14ac:dyDescent="0.2">
      <c r="A17" s="13" t="s">
        <v>36</v>
      </c>
      <c r="B17" s="9"/>
      <c r="C17" s="9"/>
      <c r="D17" s="9"/>
      <c r="E17" s="9"/>
      <c r="F17" s="9"/>
      <c r="G17" s="9"/>
      <c r="H17" s="9"/>
      <c r="I17" s="9"/>
    </row>
    <row r="18" spans="1:9" x14ac:dyDescent="0.2">
      <c r="A18" s="13"/>
      <c r="B18" s="9"/>
      <c r="C18" s="9"/>
      <c r="D18" s="9"/>
      <c r="E18" s="9"/>
      <c r="F18" s="9"/>
      <c r="G18" s="9"/>
      <c r="H18" s="9"/>
      <c r="I18" s="9"/>
    </row>
    <row r="19" spans="1:9" x14ac:dyDescent="0.2">
      <c r="A19" s="14" t="s">
        <v>12</v>
      </c>
      <c r="B19" s="15"/>
      <c r="C19" s="15"/>
      <c r="D19" s="15"/>
      <c r="E19" s="15"/>
      <c r="F19" s="15"/>
      <c r="G19" s="15"/>
      <c r="H19" s="15"/>
      <c r="I19" s="16"/>
    </row>
    <row r="20" spans="1:9" x14ac:dyDescent="0.2">
      <c r="A20" s="3"/>
      <c r="B20" s="5"/>
      <c r="C20" s="17" t="s">
        <v>38</v>
      </c>
      <c r="D20" s="17" t="s">
        <v>24</v>
      </c>
      <c r="E20" s="17" t="s">
        <v>25</v>
      </c>
      <c r="F20" s="17" t="s">
        <v>26</v>
      </c>
      <c r="G20" s="17" t="s">
        <v>32</v>
      </c>
      <c r="H20" s="17" t="s">
        <v>34</v>
      </c>
      <c r="I20" s="17" t="s">
        <v>35</v>
      </c>
    </row>
    <row r="21" spans="1:9" x14ac:dyDescent="0.2">
      <c r="A21" s="3"/>
      <c r="B21" s="5"/>
      <c r="C21" s="18" t="s">
        <v>10</v>
      </c>
      <c r="D21" s="19" t="s">
        <v>10</v>
      </c>
      <c r="E21" s="18" t="s">
        <v>10</v>
      </c>
      <c r="F21" s="20" t="s">
        <v>10</v>
      </c>
      <c r="G21" s="20" t="s">
        <v>10</v>
      </c>
      <c r="H21" s="18" t="s">
        <v>11</v>
      </c>
      <c r="I21" s="18" t="s">
        <v>11</v>
      </c>
    </row>
    <row r="22" spans="1:9" x14ac:dyDescent="0.2">
      <c r="A22" s="3" t="s">
        <v>0</v>
      </c>
      <c r="B22" s="5"/>
      <c r="C22" s="4"/>
      <c r="D22" s="21"/>
      <c r="E22" s="21"/>
      <c r="F22" s="21"/>
      <c r="G22" s="21">
        <v>49769.21</v>
      </c>
      <c r="H22" s="21">
        <v>0</v>
      </c>
      <c r="I22" s="21">
        <v>0</v>
      </c>
    </row>
    <row r="23" spans="1:9" x14ac:dyDescent="0.2">
      <c r="A23" s="3" t="s">
        <v>1</v>
      </c>
      <c r="B23" s="5"/>
      <c r="C23" s="4"/>
      <c r="D23" s="21">
        <f t="shared" ref="D23:I23" si="0">C34</f>
        <v>0</v>
      </c>
      <c r="E23" s="21">
        <f t="shared" si="0"/>
        <v>0</v>
      </c>
      <c r="F23" s="21">
        <f t="shared" si="0"/>
        <v>0</v>
      </c>
      <c r="G23" s="21">
        <v>0</v>
      </c>
      <c r="H23" s="21">
        <f t="shared" si="0"/>
        <v>0</v>
      </c>
      <c r="I23" s="21">
        <f t="shared" si="0"/>
        <v>0</v>
      </c>
    </row>
    <row r="24" spans="1:9" x14ac:dyDescent="0.2">
      <c r="A24" s="3" t="s">
        <v>2</v>
      </c>
      <c r="B24" s="5"/>
      <c r="C24" s="4"/>
      <c r="D24" s="21"/>
      <c r="E24" s="21"/>
      <c r="F24" s="21"/>
      <c r="G24" s="21">
        <v>15056.25</v>
      </c>
      <c r="H24" s="21">
        <v>0</v>
      </c>
      <c r="I24" s="21">
        <v>0</v>
      </c>
    </row>
    <row r="25" spans="1:9" x14ac:dyDescent="0.2">
      <c r="A25" s="3" t="s">
        <v>3</v>
      </c>
      <c r="B25" s="5"/>
      <c r="C25" s="4"/>
      <c r="D25" s="21"/>
      <c r="E25" s="21"/>
      <c r="F25" s="4"/>
      <c r="G25" s="21">
        <v>15056.25</v>
      </c>
      <c r="H25" s="21">
        <v>0</v>
      </c>
      <c r="I25" s="21">
        <v>0</v>
      </c>
    </row>
    <row r="26" spans="1:9" x14ac:dyDescent="0.2">
      <c r="A26" s="3"/>
      <c r="B26" s="5"/>
      <c r="C26" s="4"/>
      <c r="D26" s="21"/>
      <c r="E26" s="21"/>
      <c r="F26" s="21"/>
      <c r="G26" s="21"/>
      <c r="H26" s="21"/>
      <c r="I26" s="21"/>
    </row>
    <row r="27" spans="1:9" x14ac:dyDescent="0.2">
      <c r="A27" s="3" t="s">
        <v>4</v>
      </c>
      <c r="B27" s="12"/>
      <c r="C27" s="22"/>
      <c r="D27" s="22"/>
      <c r="E27" s="22"/>
      <c r="F27" s="22"/>
      <c r="G27" s="22"/>
      <c r="H27" s="22"/>
      <c r="I27" s="4"/>
    </row>
    <row r="28" spans="1:9" x14ac:dyDescent="0.2">
      <c r="A28" s="23" t="s">
        <v>23</v>
      </c>
      <c r="B28" s="5"/>
      <c r="C28" s="4"/>
      <c r="D28" s="24"/>
      <c r="E28" s="22"/>
      <c r="F28" s="22"/>
      <c r="G28" s="22"/>
      <c r="H28" s="22"/>
      <c r="I28" s="4"/>
    </row>
    <row r="29" spans="1:9" x14ac:dyDescent="0.2">
      <c r="A29" s="25"/>
      <c r="B29" s="26"/>
      <c r="C29" s="4"/>
      <c r="D29" s="21"/>
      <c r="E29" s="21"/>
      <c r="F29" s="21"/>
      <c r="G29" s="21"/>
      <c r="H29" s="21"/>
      <c r="I29" s="21"/>
    </row>
    <row r="30" spans="1:9" x14ac:dyDescent="0.2">
      <c r="A30" s="25"/>
      <c r="B30" s="26"/>
      <c r="C30" s="4"/>
      <c r="D30" s="21"/>
      <c r="E30" s="21"/>
      <c r="F30" s="21"/>
      <c r="G30" s="21"/>
      <c r="H30" s="21"/>
      <c r="I30" s="21"/>
    </row>
    <row r="31" spans="1:9" x14ac:dyDescent="0.2">
      <c r="A31" s="25"/>
      <c r="B31" s="26"/>
      <c r="C31" s="4"/>
      <c r="D31" s="21"/>
      <c r="E31" s="21"/>
      <c r="F31" s="21"/>
      <c r="G31" s="21"/>
      <c r="H31" s="21"/>
      <c r="I31" s="21"/>
    </row>
    <row r="32" spans="1:9" x14ac:dyDescent="0.2">
      <c r="A32" s="3" t="s">
        <v>5</v>
      </c>
      <c r="B32" s="5"/>
      <c r="C32" s="4">
        <f t="shared" ref="C32:I32" si="1">SUM(C29:C31)</f>
        <v>0</v>
      </c>
      <c r="D32" s="4">
        <f t="shared" si="1"/>
        <v>0</v>
      </c>
      <c r="E32" s="4">
        <f t="shared" si="1"/>
        <v>0</v>
      </c>
      <c r="F32" s="4">
        <f t="shared" si="1"/>
        <v>0</v>
      </c>
      <c r="G32" s="4">
        <f t="shared" si="1"/>
        <v>0</v>
      </c>
      <c r="H32" s="4">
        <f t="shared" si="1"/>
        <v>0</v>
      </c>
      <c r="I32" s="4">
        <f t="shared" si="1"/>
        <v>0</v>
      </c>
    </row>
    <row r="33" spans="1:9" x14ac:dyDescent="0.2">
      <c r="A33" s="3"/>
      <c r="B33" s="5"/>
      <c r="C33" s="4"/>
      <c r="D33" s="21"/>
      <c r="E33" s="21"/>
      <c r="F33" s="21"/>
      <c r="G33" s="21"/>
      <c r="H33" s="21"/>
      <c r="I33" s="21"/>
    </row>
    <row r="34" spans="1:9" x14ac:dyDescent="0.2">
      <c r="A34" s="3" t="s">
        <v>7</v>
      </c>
      <c r="B34" s="5"/>
      <c r="C34" s="4">
        <f>+C23+C24-C25+C32</f>
        <v>0</v>
      </c>
      <c r="D34" s="4">
        <f t="shared" ref="D34:I34" si="2">+D23+D24-D25+D32</f>
        <v>0</v>
      </c>
      <c r="E34" s="4">
        <f>+E23+E24-E25+E32</f>
        <v>0</v>
      </c>
      <c r="F34" s="4">
        <f t="shared" si="2"/>
        <v>0</v>
      </c>
      <c r="G34" s="4">
        <f>+G23+G24-G25+G32</f>
        <v>0</v>
      </c>
      <c r="H34" s="4">
        <f>+H23+H24-H25+H32</f>
        <v>0</v>
      </c>
      <c r="I34" s="4">
        <f t="shared" si="2"/>
        <v>0</v>
      </c>
    </row>
    <row r="35" spans="1:9" x14ac:dyDescent="0.2">
      <c r="A35" s="25"/>
      <c r="B35" s="26"/>
      <c r="C35" s="27"/>
      <c r="D35" s="28"/>
      <c r="E35" s="28"/>
      <c r="F35" s="21"/>
      <c r="G35" s="21"/>
      <c r="H35" s="21"/>
      <c r="I35" s="21"/>
    </row>
    <row r="36" spans="1:9" x14ac:dyDescent="0.2">
      <c r="A36" s="3" t="s">
        <v>19</v>
      </c>
      <c r="B36" s="5"/>
      <c r="C36" s="27"/>
      <c r="D36" s="28"/>
      <c r="E36" s="28"/>
      <c r="F36" s="21"/>
      <c r="G36" s="21"/>
      <c r="H36" s="21"/>
      <c r="I36" s="21"/>
    </row>
    <row r="37" spans="1:9" x14ac:dyDescent="0.2">
      <c r="A37" s="25"/>
      <c r="B37" s="26"/>
      <c r="C37" s="27"/>
      <c r="D37" s="28"/>
      <c r="E37" s="28"/>
      <c r="F37" s="21"/>
      <c r="G37" s="21"/>
      <c r="H37" s="21"/>
      <c r="I37" s="21"/>
    </row>
    <row r="38" spans="1:9" x14ac:dyDescent="0.2">
      <c r="A38" s="3" t="s">
        <v>20</v>
      </c>
      <c r="B38" s="29"/>
      <c r="C38" s="30">
        <f>C34-C36</f>
        <v>0</v>
      </c>
      <c r="D38" s="30">
        <f t="shared" ref="D38:I38" si="3">D34-D36</f>
        <v>0</v>
      </c>
      <c r="E38" s="30">
        <f t="shared" si="3"/>
        <v>0</v>
      </c>
      <c r="F38" s="31">
        <f t="shared" si="3"/>
        <v>0</v>
      </c>
      <c r="G38" s="31">
        <f t="shared" si="3"/>
        <v>0</v>
      </c>
      <c r="H38" s="31">
        <f t="shared" si="3"/>
        <v>0</v>
      </c>
      <c r="I38" s="31">
        <f t="shared" si="3"/>
        <v>0</v>
      </c>
    </row>
    <row r="39" spans="1:9" x14ac:dyDescent="0.2">
      <c r="A39" s="32"/>
      <c r="B39" s="32"/>
      <c r="C39" s="33"/>
      <c r="D39" s="33"/>
      <c r="E39" s="33"/>
      <c r="F39" s="33"/>
      <c r="G39" s="33"/>
      <c r="H39" s="33"/>
      <c r="I39" s="33"/>
    </row>
    <row r="40" spans="1:9" x14ac:dyDescent="0.2">
      <c r="A40" s="34" t="s">
        <v>21</v>
      </c>
      <c r="B40" s="8"/>
      <c r="C40" s="1"/>
      <c r="D40" s="1"/>
      <c r="E40" s="1"/>
      <c r="F40" s="1"/>
      <c r="G40" s="1"/>
      <c r="H40" s="1"/>
      <c r="I40" s="1"/>
    </row>
    <row r="41" spans="1:9" ht="26.45" customHeight="1" x14ac:dyDescent="0.2">
      <c r="A41" s="35" t="s">
        <v>33</v>
      </c>
      <c r="B41" s="36"/>
      <c r="C41" s="28"/>
      <c r="D41" s="28"/>
      <c r="E41" s="28"/>
      <c r="F41" s="28"/>
      <c r="G41" s="28"/>
      <c r="H41" s="28"/>
      <c r="I41" s="28"/>
    </row>
    <row r="42" spans="1:9" x14ac:dyDescent="0.2">
      <c r="A42" s="3"/>
      <c r="B42" s="5"/>
      <c r="C42" s="21"/>
      <c r="D42" s="21"/>
      <c r="E42" s="21"/>
      <c r="F42" s="21"/>
      <c r="G42" s="21"/>
      <c r="H42" s="21"/>
      <c r="I42" s="21"/>
    </row>
    <row r="43" spans="1:9" x14ac:dyDescent="0.2">
      <c r="A43" s="3" t="s">
        <v>6</v>
      </c>
      <c r="B43" s="5"/>
      <c r="C43" s="21"/>
      <c r="D43" s="21"/>
      <c r="E43" s="21"/>
      <c r="F43" s="21"/>
      <c r="G43" s="21"/>
      <c r="H43" s="21"/>
      <c r="I43" s="21"/>
    </row>
    <row r="44" spans="1:9" x14ac:dyDescent="0.2">
      <c r="A44" s="3"/>
      <c r="B44" s="5"/>
      <c r="C44" s="21"/>
      <c r="D44" s="21"/>
      <c r="E44" s="21"/>
      <c r="F44" s="21"/>
      <c r="G44" s="21"/>
      <c r="H44" s="21"/>
      <c r="I44" s="21"/>
    </row>
    <row r="45" spans="1:9" x14ac:dyDescent="0.2">
      <c r="A45" s="37" t="s">
        <v>8</v>
      </c>
      <c r="B45" s="29"/>
      <c r="C45" s="21"/>
      <c r="D45" s="21"/>
      <c r="E45" s="21"/>
      <c r="F45" s="21"/>
      <c r="G45" s="21"/>
      <c r="H45" s="21"/>
      <c r="I45" s="21"/>
    </row>
    <row r="46" spans="1:9" x14ac:dyDescent="0.2">
      <c r="A46" s="38" t="s">
        <v>9</v>
      </c>
      <c r="B46" s="39"/>
      <c r="C46" s="21"/>
      <c r="D46" s="21"/>
      <c r="E46" s="21"/>
      <c r="F46" s="21"/>
      <c r="G46" s="21"/>
      <c r="H46" s="21"/>
      <c r="I46" s="21"/>
    </row>
  </sheetData>
  <sheetProtection selectLockedCells="1"/>
  <mergeCells count="3">
    <mergeCell ref="B8:I9"/>
    <mergeCell ref="A19:I19"/>
    <mergeCell ref="A41:B41"/>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066D2E-BD5E-466A-8153-EB430A6F827F}">
  <sheetPr>
    <pageSetUpPr fitToPage="1"/>
  </sheetPr>
  <dimension ref="A2:I46"/>
  <sheetViews>
    <sheetView zoomScaleNormal="100" workbookViewId="0">
      <selection activeCell="J17" sqref="J17"/>
    </sheetView>
  </sheetViews>
  <sheetFormatPr defaultRowHeight="12.75" x14ac:dyDescent="0.2"/>
  <cols>
    <col min="1" max="2" width="14.5703125" style="6" customWidth="1"/>
    <col min="3" max="8" width="14" style="6" customWidth="1"/>
    <col min="9" max="9" width="13.140625" style="6" customWidth="1"/>
  </cols>
  <sheetData>
    <row r="2" spans="1:9" x14ac:dyDescent="0.2">
      <c r="A2" s="6" t="s">
        <v>13</v>
      </c>
      <c r="B2" s="7" t="s">
        <v>39</v>
      </c>
      <c r="C2" s="8"/>
      <c r="D2" s="8"/>
      <c r="E2" s="9"/>
      <c r="G2" s="10" t="s">
        <v>14</v>
      </c>
      <c r="H2" s="7" t="s">
        <v>42</v>
      </c>
      <c r="I2" s="8"/>
    </row>
    <row r="3" spans="1:9" x14ac:dyDescent="0.2">
      <c r="A3" s="6" t="s">
        <v>27</v>
      </c>
      <c r="B3" s="7" t="s">
        <v>40</v>
      </c>
      <c r="C3" s="8"/>
      <c r="D3" s="8"/>
      <c r="E3" s="9"/>
      <c r="G3" s="10" t="s">
        <v>31</v>
      </c>
      <c r="H3" s="11" t="s">
        <v>43</v>
      </c>
      <c r="I3" s="12"/>
    </row>
    <row r="4" spans="1:9" x14ac:dyDescent="0.2">
      <c r="A4" s="6" t="s">
        <v>15</v>
      </c>
      <c r="B4" s="7" t="s">
        <v>72</v>
      </c>
      <c r="C4" s="8"/>
      <c r="D4" s="8"/>
      <c r="E4" s="9"/>
      <c r="G4" s="10" t="s">
        <v>30</v>
      </c>
      <c r="H4" s="7" t="s">
        <v>60</v>
      </c>
      <c r="I4" s="8"/>
    </row>
    <row r="5" spans="1:9" x14ac:dyDescent="0.2">
      <c r="A5" s="6" t="s">
        <v>28</v>
      </c>
      <c r="B5" s="8" t="s">
        <v>69</v>
      </c>
      <c r="C5" s="12"/>
      <c r="D5" s="12"/>
      <c r="E5" s="9"/>
      <c r="G5" s="10" t="s">
        <v>29</v>
      </c>
      <c r="H5" s="11" t="s">
        <v>70</v>
      </c>
      <c r="I5" s="12"/>
    </row>
    <row r="8" spans="1:9" x14ac:dyDescent="0.2">
      <c r="A8" s="6" t="s">
        <v>16</v>
      </c>
      <c r="B8" s="40" t="s">
        <v>68</v>
      </c>
      <c r="C8" s="40"/>
      <c r="D8" s="40"/>
      <c r="E8" s="40"/>
      <c r="F8" s="40"/>
      <c r="G8" s="40"/>
      <c r="H8" s="40"/>
      <c r="I8" s="40"/>
    </row>
    <row r="9" spans="1:9" x14ac:dyDescent="0.2">
      <c r="B9" s="40"/>
      <c r="C9" s="40"/>
      <c r="D9" s="40"/>
      <c r="E9" s="40"/>
      <c r="F9" s="40"/>
      <c r="G9" s="40"/>
      <c r="H9" s="40"/>
      <c r="I9" s="40"/>
    </row>
    <row r="10" spans="1:9" x14ac:dyDescent="0.2">
      <c r="A10" s="6" t="s">
        <v>17</v>
      </c>
      <c r="C10" s="9" t="s">
        <v>67</v>
      </c>
      <c r="D10" s="9"/>
      <c r="E10" s="9"/>
      <c r="F10" s="9"/>
      <c r="G10" s="9"/>
      <c r="H10" s="9"/>
      <c r="I10" s="9"/>
    </row>
    <row r="11" spans="1:9" x14ac:dyDescent="0.2">
      <c r="C11" s="9"/>
      <c r="D11" s="9"/>
      <c r="E11" s="9"/>
      <c r="F11" s="9"/>
      <c r="G11" s="9"/>
      <c r="H11" s="9"/>
      <c r="I11" s="9"/>
    </row>
    <row r="12" spans="1:9" x14ac:dyDescent="0.2">
      <c r="A12" s="6" t="s">
        <v>18</v>
      </c>
      <c r="C12" s="9"/>
      <c r="D12" s="9"/>
      <c r="E12" s="9"/>
      <c r="F12" s="9"/>
      <c r="G12" s="9"/>
      <c r="H12" s="9"/>
      <c r="I12" s="9"/>
    </row>
    <row r="13" spans="1:9" x14ac:dyDescent="0.2">
      <c r="C13" s="9"/>
      <c r="D13" s="9"/>
      <c r="E13" s="9"/>
      <c r="F13" s="9"/>
      <c r="G13" s="9"/>
      <c r="H13" s="9"/>
      <c r="I13" s="9"/>
    </row>
    <row r="14" spans="1:9" x14ac:dyDescent="0.2">
      <c r="A14" s="2" t="s">
        <v>22</v>
      </c>
      <c r="C14" s="9"/>
      <c r="D14" s="9"/>
      <c r="E14" s="9"/>
      <c r="F14" s="9"/>
      <c r="G14" s="9"/>
      <c r="H14" s="9"/>
      <c r="I14" s="9"/>
    </row>
    <row r="15" spans="1:9" x14ac:dyDescent="0.2">
      <c r="C15" s="9"/>
      <c r="D15" s="9"/>
      <c r="E15" s="9"/>
      <c r="F15" s="9"/>
      <c r="G15" s="9"/>
      <c r="H15" s="9"/>
      <c r="I15" s="9"/>
    </row>
    <row r="16" spans="1:9" x14ac:dyDescent="0.2">
      <c r="A16" s="2" t="s">
        <v>37</v>
      </c>
      <c r="C16" s="13" t="s">
        <v>54</v>
      </c>
      <c r="D16" s="9"/>
      <c r="E16" s="9"/>
      <c r="F16" s="9"/>
      <c r="G16" s="9"/>
      <c r="H16" s="9"/>
      <c r="I16" s="9"/>
    </row>
    <row r="17" spans="1:9" x14ac:dyDescent="0.2">
      <c r="A17" s="13" t="s">
        <v>36</v>
      </c>
      <c r="B17" s="9"/>
      <c r="C17" s="9"/>
      <c r="D17" s="9"/>
      <c r="E17" s="9"/>
      <c r="F17" s="9"/>
      <c r="G17" s="9"/>
      <c r="H17" s="9"/>
      <c r="I17" s="9"/>
    </row>
    <row r="18" spans="1:9" x14ac:dyDescent="0.2">
      <c r="A18" s="13"/>
      <c r="B18" s="9"/>
      <c r="C18" s="9"/>
      <c r="D18" s="9"/>
      <c r="E18" s="9"/>
      <c r="F18" s="9"/>
      <c r="G18" s="9"/>
      <c r="H18" s="9"/>
      <c r="I18" s="9"/>
    </row>
    <row r="19" spans="1:9" x14ac:dyDescent="0.2">
      <c r="A19" s="14" t="s">
        <v>12</v>
      </c>
      <c r="B19" s="15"/>
      <c r="C19" s="15"/>
      <c r="D19" s="15"/>
      <c r="E19" s="15"/>
      <c r="F19" s="15"/>
      <c r="G19" s="15"/>
      <c r="H19" s="15"/>
      <c r="I19" s="16"/>
    </row>
    <row r="20" spans="1:9" x14ac:dyDescent="0.2">
      <c r="A20" s="3"/>
      <c r="B20" s="5"/>
      <c r="C20" s="17" t="s">
        <v>38</v>
      </c>
      <c r="D20" s="17" t="s">
        <v>24</v>
      </c>
      <c r="E20" s="17" t="s">
        <v>25</v>
      </c>
      <c r="F20" s="17" t="s">
        <v>26</v>
      </c>
      <c r="G20" s="17" t="s">
        <v>32</v>
      </c>
      <c r="H20" s="17" t="s">
        <v>34</v>
      </c>
      <c r="I20" s="17" t="s">
        <v>35</v>
      </c>
    </row>
    <row r="21" spans="1:9" x14ac:dyDescent="0.2">
      <c r="A21" s="3"/>
      <c r="B21" s="5"/>
      <c r="C21" s="18" t="s">
        <v>10</v>
      </c>
      <c r="D21" s="19" t="s">
        <v>10</v>
      </c>
      <c r="E21" s="18" t="s">
        <v>10</v>
      </c>
      <c r="F21" s="20" t="s">
        <v>10</v>
      </c>
      <c r="G21" s="20" t="s">
        <v>10</v>
      </c>
      <c r="H21" s="18" t="s">
        <v>11</v>
      </c>
      <c r="I21" s="18" t="s">
        <v>11</v>
      </c>
    </row>
    <row r="22" spans="1:9" x14ac:dyDescent="0.2">
      <c r="A22" s="3" t="s">
        <v>0</v>
      </c>
      <c r="B22" s="5"/>
      <c r="C22" s="4"/>
      <c r="D22" s="21"/>
      <c r="E22" s="21"/>
      <c r="F22" s="21"/>
      <c r="G22" s="21">
        <v>90000</v>
      </c>
      <c r="H22" s="21">
        <v>0</v>
      </c>
      <c r="I22" s="21">
        <v>0</v>
      </c>
    </row>
    <row r="23" spans="1:9" x14ac:dyDescent="0.2">
      <c r="A23" s="3" t="s">
        <v>1</v>
      </c>
      <c r="B23" s="5"/>
      <c r="C23" s="4"/>
      <c r="D23" s="21">
        <f t="shared" ref="D23:I23" si="0">C34</f>
        <v>0</v>
      </c>
      <c r="E23" s="21">
        <f t="shared" si="0"/>
        <v>0</v>
      </c>
      <c r="F23" s="21">
        <f t="shared" si="0"/>
        <v>0</v>
      </c>
      <c r="G23" s="21">
        <v>0</v>
      </c>
      <c r="H23" s="21">
        <f t="shared" si="0"/>
        <v>0</v>
      </c>
      <c r="I23" s="21">
        <f t="shared" si="0"/>
        <v>0</v>
      </c>
    </row>
    <row r="24" spans="1:9" x14ac:dyDescent="0.2">
      <c r="A24" s="3" t="s">
        <v>2</v>
      </c>
      <c r="B24" s="5"/>
      <c r="C24" s="4"/>
      <c r="D24" s="21"/>
      <c r="E24" s="21"/>
      <c r="F24" s="21"/>
      <c r="G24" s="21">
        <v>18190.099999999999</v>
      </c>
      <c r="H24" s="21">
        <v>0</v>
      </c>
      <c r="I24" s="21">
        <v>0</v>
      </c>
    </row>
    <row r="25" spans="1:9" x14ac:dyDescent="0.2">
      <c r="A25" s="3" t="s">
        <v>3</v>
      </c>
      <c r="B25" s="5"/>
      <c r="C25" s="4"/>
      <c r="D25" s="21"/>
      <c r="E25" s="21"/>
      <c r="F25" s="4"/>
      <c r="G25" s="21">
        <v>18190.099999999999</v>
      </c>
      <c r="H25" s="21">
        <v>0</v>
      </c>
      <c r="I25" s="21">
        <v>0</v>
      </c>
    </row>
    <row r="26" spans="1:9" x14ac:dyDescent="0.2">
      <c r="A26" s="3"/>
      <c r="B26" s="5"/>
      <c r="C26" s="4"/>
      <c r="D26" s="21"/>
      <c r="E26" s="21"/>
      <c r="F26" s="21"/>
      <c r="G26" s="21"/>
      <c r="H26" s="21"/>
      <c r="I26" s="21"/>
    </row>
    <row r="27" spans="1:9" x14ac:dyDescent="0.2">
      <c r="A27" s="3" t="s">
        <v>4</v>
      </c>
      <c r="B27" s="12"/>
      <c r="C27" s="22"/>
      <c r="D27" s="22"/>
      <c r="E27" s="22"/>
      <c r="F27" s="22"/>
      <c r="G27" s="22"/>
      <c r="H27" s="22"/>
      <c r="I27" s="4"/>
    </row>
    <row r="28" spans="1:9" x14ac:dyDescent="0.2">
      <c r="A28" s="23" t="s">
        <v>23</v>
      </c>
      <c r="B28" s="5"/>
      <c r="C28" s="4"/>
      <c r="D28" s="24"/>
      <c r="E28" s="22"/>
      <c r="F28" s="22"/>
      <c r="G28" s="22"/>
      <c r="H28" s="22"/>
      <c r="I28" s="4"/>
    </row>
    <row r="29" spans="1:9" x14ac:dyDescent="0.2">
      <c r="A29" s="25"/>
      <c r="B29" s="26"/>
      <c r="C29" s="4"/>
      <c r="D29" s="21"/>
      <c r="E29" s="21"/>
      <c r="F29" s="21"/>
      <c r="G29" s="21"/>
      <c r="H29" s="21"/>
      <c r="I29" s="21"/>
    </row>
    <row r="30" spans="1:9" x14ac:dyDescent="0.2">
      <c r="A30" s="25"/>
      <c r="B30" s="26"/>
      <c r="C30" s="4"/>
      <c r="D30" s="21"/>
      <c r="E30" s="21"/>
      <c r="F30" s="21"/>
      <c r="G30" s="21"/>
      <c r="H30" s="21"/>
      <c r="I30" s="21"/>
    </row>
    <row r="31" spans="1:9" x14ac:dyDescent="0.2">
      <c r="A31" s="25"/>
      <c r="B31" s="26"/>
      <c r="C31" s="4"/>
      <c r="D31" s="21"/>
      <c r="E31" s="21"/>
      <c r="F31" s="21"/>
      <c r="G31" s="21"/>
      <c r="H31" s="21"/>
      <c r="I31" s="21"/>
    </row>
    <row r="32" spans="1:9" x14ac:dyDescent="0.2">
      <c r="A32" s="3" t="s">
        <v>5</v>
      </c>
      <c r="B32" s="5"/>
      <c r="C32" s="4">
        <f t="shared" ref="C32:I32" si="1">SUM(C29:C31)</f>
        <v>0</v>
      </c>
      <c r="D32" s="4">
        <f t="shared" si="1"/>
        <v>0</v>
      </c>
      <c r="E32" s="4">
        <f t="shared" si="1"/>
        <v>0</v>
      </c>
      <c r="F32" s="4">
        <f t="shared" si="1"/>
        <v>0</v>
      </c>
      <c r="G32" s="4">
        <f t="shared" si="1"/>
        <v>0</v>
      </c>
      <c r="H32" s="4">
        <f t="shared" si="1"/>
        <v>0</v>
      </c>
      <c r="I32" s="4">
        <f t="shared" si="1"/>
        <v>0</v>
      </c>
    </row>
    <row r="33" spans="1:9" x14ac:dyDescent="0.2">
      <c r="A33" s="3"/>
      <c r="B33" s="5"/>
      <c r="C33" s="4"/>
      <c r="D33" s="21"/>
      <c r="E33" s="21"/>
      <c r="F33" s="21"/>
      <c r="G33" s="21"/>
      <c r="H33" s="21"/>
      <c r="I33" s="21"/>
    </row>
    <row r="34" spans="1:9" x14ac:dyDescent="0.2">
      <c r="A34" s="3" t="s">
        <v>7</v>
      </c>
      <c r="B34" s="5"/>
      <c r="C34" s="4">
        <f>+C23+C24-C25+C32</f>
        <v>0</v>
      </c>
      <c r="D34" s="4">
        <f t="shared" ref="D34:I34" si="2">+D23+D24-D25+D32</f>
        <v>0</v>
      </c>
      <c r="E34" s="4">
        <f>+E23+E24-E25+E32</f>
        <v>0</v>
      </c>
      <c r="F34" s="4">
        <f t="shared" si="2"/>
        <v>0</v>
      </c>
      <c r="G34" s="4">
        <f>+G23+G24-G25+G32</f>
        <v>0</v>
      </c>
      <c r="H34" s="4">
        <f>+H23+H24-H25+H32</f>
        <v>0</v>
      </c>
      <c r="I34" s="4">
        <f t="shared" si="2"/>
        <v>0</v>
      </c>
    </row>
    <row r="35" spans="1:9" x14ac:dyDescent="0.2">
      <c r="A35" s="25"/>
      <c r="B35" s="26"/>
      <c r="C35" s="27"/>
      <c r="D35" s="28"/>
      <c r="E35" s="28"/>
      <c r="F35" s="21"/>
      <c r="G35" s="21"/>
      <c r="H35" s="21"/>
      <c r="I35" s="21"/>
    </row>
    <row r="36" spans="1:9" x14ac:dyDescent="0.2">
      <c r="A36" s="3" t="s">
        <v>19</v>
      </c>
      <c r="B36" s="5"/>
      <c r="C36" s="27"/>
      <c r="D36" s="28"/>
      <c r="E36" s="28"/>
      <c r="F36" s="21"/>
      <c r="G36" s="21"/>
      <c r="H36" s="21"/>
      <c r="I36" s="21"/>
    </row>
    <row r="37" spans="1:9" x14ac:dyDescent="0.2">
      <c r="A37" s="25"/>
      <c r="B37" s="26"/>
      <c r="C37" s="27"/>
      <c r="D37" s="28"/>
      <c r="E37" s="28"/>
      <c r="F37" s="21"/>
      <c r="G37" s="21"/>
      <c r="H37" s="21"/>
      <c r="I37" s="21"/>
    </row>
    <row r="38" spans="1:9" x14ac:dyDescent="0.2">
      <c r="A38" s="3" t="s">
        <v>20</v>
      </c>
      <c r="B38" s="29"/>
      <c r="C38" s="30">
        <f>C34-C36</f>
        <v>0</v>
      </c>
      <c r="D38" s="30">
        <f t="shared" ref="D38:I38" si="3">D34-D36</f>
        <v>0</v>
      </c>
      <c r="E38" s="30">
        <f t="shared" si="3"/>
        <v>0</v>
      </c>
      <c r="F38" s="31">
        <f t="shared" si="3"/>
        <v>0</v>
      </c>
      <c r="G38" s="31">
        <f t="shared" si="3"/>
        <v>0</v>
      </c>
      <c r="H38" s="31">
        <f t="shared" si="3"/>
        <v>0</v>
      </c>
      <c r="I38" s="31">
        <f t="shared" si="3"/>
        <v>0</v>
      </c>
    </row>
    <row r="39" spans="1:9" x14ac:dyDescent="0.2">
      <c r="A39" s="32"/>
      <c r="B39" s="32"/>
      <c r="C39" s="33"/>
      <c r="D39" s="33"/>
      <c r="E39" s="33"/>
      <c r="F39" s="33"/>
      <c r="G39" s="33"/>
      <c r="H39" s="33"/>
      <c r="I39" s="33"/>
    </row>
    <row r="40" spans="1:9" x14ac:dyDescent="0.2">
      <c r="A40" s="34" t="s">
        <v>21</v>
      </c>
      <c r="B40" s="8"/>
      <c r="C40" s="1"/>
      <c r="D40" s="1"/>
      <c r="E40" s="1"/>
      <c r="F40" s="1"/>
      <c r="G40" s="1"/>
      <c r="H40" s="1"/>
      <c r="I40" s="1"/>
    </row>
    <row r="41" spans="1:9" ht="26.45" customHeight="1" x14ac:dyDescent="0.2">
      <c r="A41" s="35" t="s">
        <v>33</v>
      </c>
      <c r="B41" s="36"/>
      <c r="C41" s="28"/>
      <c r="D41" s="28"/>
      <c r="E41" s="28"/>
      <c r="F41" s="28"/>
      <c r="G41" s="28"/>
      <c r="H41" s="28"/>
      <c r="I41" s="28"/>
    </row>
    <row r="42" spans="1:9" x14ac:dyDescent="0.2">
      <c r="A42" s="3"/>
      <c r="B42" s="5"/>
      <c r="C42" s="21"/>
      <c r="D42" s="21"/>
      <c r="E42" s="21"/>
      <c r="F42" s="21"/>
      <c r="G42" s="21"/>
      <c r="H42" s="21"/>
      <c r="I42" s="21"/>
    </row>
    <row r="43" spans="1:9" x14ac:dyDescent="0.2">
      <c r="A43" s="3" t="s">
        <v>6</v>
      </c>
      <c r="B43" s="5"/>
      <c r="C43" s="21"/>
      <c r="D43" s="21"/>
      <c r="E43" s="21"/>
      <c r="F43" s="21"/>
      <c r="G43" s="21"/>
      <c r="H43" s="21"/>
      <c r="I43" s="21"/>
    </row>
    <row r="44" spans="1:9" x14ac:dyDescent="0.2">
      <c r="A44" s="3"/>
      <c r="B44" s="5"/>
      <c r="C44" s="21"/>
      <c r="D44" s="21"/>
      <c r="E44" s="21"/>
      <c r="F44" s="21"/>
      <c r="G44" s="21"/>
      <c r="H44" s="21"/>
      <c r="I44" s="21"/>
    </row>
    <row r="45" spans="1:9" x14ac:dyDescent="0.2">
      <c r="A45" s="37" t="s">
        <v>8</v>
      </c>
      <c r="B45" s="29"/>
      <c r="C45" s="21"/>
      <c r="D45" s="21"/>
      <c r="E45" s="21"/>
      <c r="F45" s="21"/>
      <c r="G45" s="21"/>
      <c r="H45" s="21"/>
      <c r="I45" s="21"/>
    </row>
    <row r="46" spans="1:9" x14ac:dyDescent="0.2">
      <c r="A46" s="38" t="s">
        <v>9</v>
      </c>
      <c r="B46" s="39"/>
      <c r="C46" s="21"/>
      <c r="D46" s="21"/>
      <c r="E46" s="21"/>
      <c r="F46" s="21"/>
      <c r="G46" s="21"/>
      <c r="H46" s="21"/>
      <c r="I46" s="21"/>
    </row>
  </sheetData>
  <sheetProtection selectLockedCells="1"/>
  <mergeCells count="3">
    <mergeCell ref="A19:I19"/>
    <mergeCell ref="A41:B41"/>
    <mergeCell ref="B8:I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E306B7-7A62-420F-BCE8-4D2FB1C3CFA1}">
  <sheetPr>
    <pageSetUpPr fitToPage="1"/>
  </sheetPr>
  <dimension ref="A2:I46"/>
  <sheetViews>
    <sheetView zoomScaleNormal="100" workbookViewId="0">
      <selection activeCell="J17" sqref="J17"/>
    </sheetView>
  </sheetViews>
  <sheetFormatPr defaultRowHeight="12.75" x14ac:dyDescent="0.2"/>
  <cols>
    <col min="1" max="2" width="14.5703125" style="6" customWidth="1"/>
    <col min="3" max="8" width="14" style="6" customWidth="1"/>
    <col min="9" max="9" width="13.140625" style="6" customWidth="1"/>
  </cols>
  <sheetData>
    <row r="2" spans="1:9" x14ac:dyDescent="0.2">
      <c r="A2" s="6" t="s">
        <v>13</v>
      </c>
      <c r="B2" s="7" t="s">
        <v>39</v>
      </c>
      <c r="C2" s="8"/>
      <c r="D2" s="8"/>
      <c r="E2" s="9"/>
      <c r="G2" s="10" t="s">
        <v>14</v>
      </c>
      <c r="H2" s="7" t="s">
        <v>42</v>
      </c>
      <c r="I2" s="8"/>
    </row>
    <row r="3" spans="1:9" x14ac:dyDescent="0.2">
      <c r="A3" s="6" t="s">
        <v>27</v>
      </c>
      <c r="B3" s="7" t="s">
        <v>40</v>
      </c>
      <c r="C3" s="8"/>
      <c r="D3" s="8"/>
      <c r="E3" s="9"/>
      <c r="G3" s="10" t="s">
        <v>31</v>
      </c>
      <c r="H3" s="11" t="s">
        <v>43</v>
      </c>
      <c r="I3" s="12"/>
    </row>
    <row r="4" spans="1:9" x14ac:dyDescent="0.2">
      <c r="A4" s="6" t="s">
        <v>15</v>
      </c>
      <c r="B4" s="7" t="s">
        <v>73</v>
      </c>
      <c r="C4" s="8"/>
      <c r="D4" s="8"/>
      <c r="E4" s="9"/>
      <c r="G4" s="10" t="s">
        <v>30</v>
      </c>
      <c r="H4" s="7" t="s">
        <v>78</v>
      </c>
      <c r="I4" s="8"/>
    </row>
    <row r="5" spans="1:9" x14ac:dyDescent="0.2">
      <c r="A5" s="6" t="s">
        <v>28</v>
      </c>
      <c r="B5" s="8" t="s">
        <v>74</v>
      </c>
      <c r="C5" s="12"/>
      <c r="D5" s="12"/>
      <c r="E5" s="9"/>
      <c r="G5" s="10" t="s">
        <v>29</v>
      </c>
      <c r="H5" s="11" t="s">
        <v>77</v>
      </c>
      <c r="I5" s="12"/>
    </row>
    <row r="8" spans="1:9" x14ac:dyDescent="0.2">
      <c r="A8" s="6" t="s">
        <v>16</v>
      </c>
      <c r="B8" s="2" t="s">
        <v>75</v>
      </c>
      <c r="C8" s="9"/>
      <c r="D8" s="9"/>
      <c r="E8" s="9"/>
      <c r="F8" s="9"/>
      <c r="G8" s="9"/>
      <c r="H8" s="9"/>
      <c r="I8" s="9"/>
    </row>
    <row r="9" spans="1:9" x14ac:dyDescent="0.2">
      <c r="C9" s="9"/>
      <c r="D9" s="9"/>
      <c r="E9" s="9"/>
      <c r="F9" s="9"/>
      <c r="G9" s="9"/>
      <c r="H9" s="9"/>
      <c r="I9" s="9"/>
    </row>
    <row r="10" spans="1:9" x14ac:dyDescent="0.2">
      <c r="A10" s="6" t="s">
        <v>17</v>
      </c>
      <c r="B10" s="2" t="s">
        <v>76</v>
      </c>
      <c r="C10" s="9"/>
      <c r="D10" s="9"/>
      <c r="E10" s="9"/>
      <c r="F10" s="9"/>
      <c r="G10" s="9"/>
      <c r="H10" s="9"/>
      <c r="I10" s="9"/>
    </row>
    <row r="11" spans="1:9" x14ac:dyDescent="0.2">
      <c r="C11" s="9"/>
      <c r="D11" s="9"/>
      <c r="E11" s="9"/>
      <c r="F11" s="9"/>
      <c r="G11" s="9"/>
      <c r="H11" s="9"/>
      <c r="I11" s="9"/>
    </row>
    <row r="12" spans="1:9" x14ac:dyDescent="0.2">
      <c r="A12" s="6" t="s">
        <v>18</v>
      </c>
      <c r="C12" s="9"/>
      <c r="D12" s="9"/>
      <c r="E12" s="9"/>
      <c r="F12" s="9"/>
      <c r="G12" s="9"/>
      <c r="H12" s="9"/>
      <c r="I12" s="9"/>
    </row>
    <row r="13" spans="1:9" x14ac:dyDescent="0.2">
      <c r="C13" s="9"/>
      <c r="D13" s="9"/>
      <c r="E13" s="9"/>
      <c r="F13" s="9"/>
      <c r="G13" s="9"/>
      <c r="H13" s="9"/>
      <c r="I13" s="9"/>
    </row>
    <row r="14" spans="1:9" x14ac:dyDescent="0.2">
      <c r="A14" s="2" t="s">
        <v>22</v>
      </c>
      <c r="C14" s="9"/>
      <c r="D14" s="9"/>
      <c r="E14" s="9"/>
      <c r="F14" s="9"/>
      <c r="G14" s="9"/>
      <c r="H14" s="9"/>
      <c r="I14" s="9"/>
    </row>
    <row r="15" spans="1:9" x14ac:dyDescent="0.2">
      <c r="C15" s="9"/>
      <c r="D15" s="9"/>
      <c r="E15" s="9"/>
      <c r="F15" s="9"/>
      <c r="G15" s="9"/>
      <c r="H15" s="9"/>
      <c r="I15" s="9"/>
    </row>
    <row r="16" spans="1:9" x14ac:dyDescent="0.2">
      <c r="A16" s="2" t="s">
        <v>37</v>
      </c>
      <c r="C16" s="13" t="s">
        <v>54</v>
      </c>
      <c r="D16" s="9"/>
      <c r="E16" s="9"/>
      <c r="F16" s="9"/>
      <c r="G16" s="9"/>
      <c r="H16" s="9"/>
      <c r="I16" s="9"/>
    </row>
    <row r="17" spans="1:9" x14ac:dyDescent="0.2">
      <c r="A17" s="13" t="s">
        <v>36</v>
      </c>
      <c r="B17" s="9"/>
      <c r="C17" s="9"/>
      <c r="D17" s="9"/>
      <c r="E17" s="9"/>
      <c r="F17" s="9"/>
      <c r="G17" s="9"/>
      <c r="H17" s="9"/>
      <c r="I17" s="9"/>
    </row>
    <row r="18" spans="1:9" x14ac:dyDescent="0.2">
      <c r="A18" s="13"/>
      <c r="B18" s="9"/>
      <c r="C18" s="9"/>
      <c r="D18" s="9"/>
      <c r="E18" s="9"/>
      <c r="F18" s="9"/>
      <c r="G18" s="9"/>
      <c r="H18" s="9"/>
      <c r="I18" s="9"/>
    </row>
    <row r="19" spans="1:9" x14ac:dyDescent="0.2">
      <c r="A19" s="14" t="s">
        <v>12</v>
      </c>
      <c r="B19" s="15"/>
      <c r="C19" s="15"/>
      <c r="D19" s="15"/>
      <c r="E19" s="15"/>
      <c r="F19" s="15"/>
      <c r="G19" s="15"/>
      <c r="H19" s="15"/>
      <c r="I19" s="16"/>
    </row>
    <row r="20" spans="1:9" x14ac:dyDescent="0.2">
      <c r="A20" s="3"/>
      <c r="B20" s="5"/>
      <c r="C20" s="17" t="s">
        <v>38</v>
      </c>
      <c r="D20" s="17" t="s">
        <v>24</v>
      </c>
      <c r="E20" s="17" t="s">
        <v>25</v>
      </c>
      <c r="F20" s="17" t="s">
        <v>26</v>
      </c>
      <c r="G20" s="17" t="s">
        <v>32</v>
      </c>
      <c r="H20" s="17" t="s">
        <v>34</v>
      </c>
      <c r="I20" s="17" t="s">
        <v>35</v>
      </c>
    </row>
    <row r="21" spans="1:9" x14ac:dyDescent="0.2">
      <c r="A21" s="3"/>
      <c r="B21" s="5"/>
      <c r="C21" s="18" t="s">
        <v>10</v>
      </c>
      <c r="D21" s="19" t="s">
        <v>10</v>
      </c>
      <c r="E21" s="18" t="s">
        <v>10</v>
      </c>
      <c r="F21" s="20" t="s">
        <v>10</v>
      </c>
      <c r="G21" s="20" t="s">
        <v>10</v>
      </c>
      <c r="H21" s="18" t="s">
        <v>11</v>
      </c>
      <c r="I21" s="18" t="s">
        <v>11</v>
      </c>
    </row>
    <row r="22" spans="1:9" x14ac:dyDescent="0.2">
      <c r="A22" s="3" t="s">
        <v>0</v>
      </c>
      <c r="B22" s="5"/>
      <c r="C22" s="4">
        <v>0</v>
      </c>
      <c r="D22" s="21">
        <v>0</v>
      </c>
      <c r="E22" s="21">
        <v>0</v>
      </c>
      <c r="F22" s="21">
        <v>0</v>
      </c>
      <c r="G22" s="21">
        <v>0</v>
      </c>
      <c r="H22" s="21">
        <v>0</v>
      </c>
      <c r="I22" s="21">
        <v>0</v>
      </c>
    </row>
    <row r="23" spans="1:9" x14ac:dyDescent="0.2">
      <c r="A23" s="3" t="s">
        <v>1</v>
      </c>
      <c r="B23" s="5"/>
      <c r="C23" s="4">
        <v>34958.639999999999</v>
      </c>
      <c r="D23" s="21">
        <v>199630</v>
      </c>
      <c r="E23" s="21">
        <v>233609.88</v>
      </c>
      <c r="F23" s="21">
        <v>9296122.8100000005</v>
      </c>
      <c r="G23" s="21">
        <v>0</v>
      </c>
      <c r="H23" s="21">
        <f t="shared" ref="H23:I23" si="0">G34</f>
        <v>8704181.8599999994</v>
      </c>
      <c r="I23" s="21">
        <f t="shared" si="0"/>
        <v>8031966.8599999994</v>
      </c>
    </row>
    <row r="24" spans="1:9" x14ac:dyDescent="0.2">
      <c r="A24" s="3" t="s">
        <v>2</v>
      </c>
      <c r="B24" s="5"/>
      <c r="C24" s="4">
        <v>0</v>
      </c>
      <c r="D24" s="21">
        <v>0</v>
      </c>
      <c r="E24" s="21">
        <v>0</v>
      </c>
      <c r="F24" s="21">
        <v>0</v>
      </c>
      <c r="G24" s="21">
        <v>1231579.75</v>
      </c>
      <c r="H24" s="21">
        <v>0</v>
      </c>
      <c r="I24" s="21">
        <v>0</v>
      </c>
    </row>
    <row r="25" spans="1:9" x14ac:dyDescent="0.2">
      <c r="A25" s="3" t="s">
        <v>3</v>
      </c>
      <c r="B25" s="5"/>
      <c r="C25" s="4">
        <v>0</v>
      </c>
      <c r="D25" s="21">
        <v>0</v>
      </c>
      <c r="E25" s="21">
        <v>0</v>
      </c>
      <c r="F25" s="4">
        <v>954045.84</v>
      </c>
      <c r="G25" s="21">
        <v>761597.65</v>
      </c>
      <c r="H25" s="21">
        <v>672215</v>
      </c>
      <c r="I25" s="21">
        <v>672215</v>
      </c>
    </row>
    <row r="26" spans="1:9" x14ac:dyDescent="0.2">
      <c r="A26" s="3"/>
      <c r="B26" s="5"/>
      <c r="C26" s="4"/>
      <c r="D26" s="21"/>
      <c r="E26" s="21"/>
      <c r="F26" s="21"/>
      <c r="G26" s="21"/>
      <c r="H26" s="21"/>
      <c r="I26" s="21"/>
    </row>
    <row r="27" spans="1:9" x14ac:dyDescent="0.2">
      <c r="A27" s="3" t="s">
        <v>4</v>
      </c>
      <c r="B27" s="12"/>
      <c r="C27" s="22"/>
      <c r="D27" s="22"/>
      <c r="E27" s="22"/>
      <c r="F27" s="22"/>
      <c r="G27" s="22"/>
      <c r="H27" s="22"/>
      <c r="I27" s="4"/>
    </row>
    <row r="28" spans="1:9" x14ac:dyDescent="0.2">
      <c r="A28" s="23" t="s">
        <v>23</v>
      </c>
      <c r="B28" s="5"/>
      <c r="C28" s="4"/>
      <c r="D28" s="24"/>
      <c r="E28" s="22"/>
      <c r="F28" s="22"/>
      <c r="G28" s="22"/>
      <c r="H28" s="22"/>
      <c r="I28" s="4"/>
    </row>
    <row r="29" spans="1:9" x14ac:dyDescent="0.2">
      <c r="A29" s="25"/>
      <c r="B29" s="26"/>
      <c r="C29" s="4">
        <v>-34958.639999999999</v>
      </c>
      <c r="D29" s="21">
        <v>-199630</v>
      </c>
      <c r="E29" s="21">
        <v>-233619</v>
      </c>
      <c r="F29" s="21">
        <v>-7765999.1200000001</v>
      </c>
      <c r="G29" s="21">
        <v>8234199.7599999998</v>
      </c>
      <c r="H29" s="21"/>
      <c r="I29" s="21"/>
    </row>
    <row r="30" spans="1:9" x14ac:dyDescent="0.2">
      <c r="A30" s="25"/>
      <c r="B30" s="26"/>
      <c r="C30" s="4"/>
      <c r="D30" s="21"/>
      <c r="E30" s="21"/>
      <c r="F30" s="21"/>
      <c r="G30" s="21"/>
      <c r="H30" s="21"/>
      <c r="I30" s="21"/>
    </row>
    <row r="31" spans="1:9" x14ac:dyDescent="0.2">
      <c r="A31" s="25"/>
      <c r="B31" s="26"/>
      <c r="C31" s="4"/>
      <c r="D31" s="21"/>
      <c r="E31" s="21"/>
      <c r="F31" s="21"/>
      <c r="G31" s="21"/>
      <c r="H31" s="21"/>
      <c r="I31" s="21"/>
    </row>
    <row r="32" spans="1:9" x14ac:dyDescent="0.2">
      <c r="A32" s="3" t="s">
        <v>5</v>
      </c>
      <c r="B32" s="5"/>
      <c r="C32" s="4">
        <f t="shared" ref="C32:I32" si="1">SUM(C29:C31)</f>
        <v>-34958.639999999999</v>
      </c>
      <c r="D32" s="4">
        <f t="shared" si="1"/>
        <v>-199630</v>
      </c>
      <c r="E32" s="4">
        <f t="shared" si="1"/>
        <v>-233619</v>
      </c>
      <c r="F32" s="4">
        <f t="shared" si="1"/>
        <v>-7765999.1200000001</v>
      </c>
      <c r="G32" s="4">
        <f t="shared" si="1"/>
        <v>8234199.7599999998</v>
      </c>
      <c r="H32" s="4">
        <f t="shared" si="1"/>
        <v>0</v>
      </c>
      <c r="I32" s="4">
        <f t="shared" si="1"/>
        <v>0</v>
      </c>
    </row>
    <row r="33" spans="1:9" x14ac:dyDescent="0.2">
      <c r="A33" s="3"/>
      <c r="B33" s="5"/>
      <c r="C33" s="4"/>
      <c r="D33" s="21"/>
      <c r="E33" s="21"/>
      <c r="F33" s="21"/>
      <c r="G33" s="21"/>
      <c r="H33" s="21"/>
      <c r="I33" s="21"/>
    </row>
    <row r="34" spans="1:9" x14ac:dyDescent="0.2">
      <c r="A34" s="3" t="s">
        <v>7</v>
      </c>
      <c r="B34" s="5"/>
      <c r="C34" s="4">
        <f>+C23+C24-C25+C32</f>
        <v>0</v>
      </c>
      <c r="D34" s="4">
        <f t="shared" ref="D34:I34" si="2">+D23+D24-D25+D32</f>
        <v>0</v>
      </c>
      <c r="E34" s="4">
        <f>+E23+E24-E25+E32</f>
        <v>-9.1199999999953434</v>
      </c>
      <c r="F34" s="4">
        <f t="shared" si="2"/>
        <v>576077.85000000056</v>
      </c>
      <c r="G34" s="4">
        <f>+G23+G24-G25+G32</f>
        <v>8704181.8599999994</v>
      </c>
      <c r="H34" s="4">
        <f>+H23+H24-H25+H32</f>
        <v>8031966.8599999994</v>
      </c>
      <c r="I34" s="4">
        <f t="shared" si="2"/>
        <v>7359751.8599999994</v>
      </c>
    </row>
    <row r="35" spans="1:9" x14ac:dyDescent="0.2">
      <c r="A35" s="25"/>
      <c r="B35" s="26"/>
      <c r="C35" s="27"/>
      <c r="D35" s="28"/>
      <c r="E35" s="28"/>
      <c r="F35" s="21"/>
      <c r="G35" s="21"/>
      <c r="H35" s="21"/>
      <c r="I35" s="21"/>
    </row>
    <row r="36" spans="1:9" x14ac:dyDescent="0.2">
      <c r="A36" s="3" t="s">
        <v>19</v>
      </c>
      <c r="B36" s="5"/>
      <c r="C36" s="27"/>
      <c r="D36" s="28"/>
      <c r="E36" s="28"/>
      <c r="F36" s="21"/>
      <c r="G36" s="21"/>
      <c r="H36" s="21"/>
      <c r="I36" s="21"/>
    </row>
    <row r="37" spans="1:9" x14ac:dyDescent="0.2">
      <c r="A37" s="25"/>
      <c r="B37" s="26"/>
      <c r="C37" s="27"/>
      <c r="D37" s="28"/>
      <c r="E37" s="28"/>
      <c r="F37" s="21"/>
      <c r="G37" s="21"/>
      <c r="H37" s="21"/>
      <c r="I37" s="21"/>
    </row>
    <row r="38" spans="1:9" x14ac:dyDescent="0.2">
      <c r="A38" s="3" t="s">
        <v>20</v>
      </c>
      <c r="B38" s="29"/>
      <c r="C38" s="30">
        <f>C34-C36</f>
        <v>0</v>
      </c>
      <c r="D38" s="30">
        <f t="shared" ref="D38:I38" si="3">D34-D36</f>
        <v>0</v>
      </c>
      <c r="E38" s="30">
        <f t="shared" si="3"/>
        <v>-9.1199999999953434</v>
      </c>
      <c r="F38" s="31">
        <f t="shared" si="3"/>
        <v>576077.85000000056</v>
      </c>
      <c r="G38" s="31">
        <f t="shared" si="3"/>
        <v>8704181.8599999994</v>
      </c>
      <c r="H38" s="31">
        <f t="shared" si="3"/>
        <v>8031966.8599999994</v>
      </c>
      <c r="I38" s="31">
        <f t="shared" si="3"/>
        <v>7359751.8599999994</v>
      </c>
    </row>
    <row r="39" spans="1:9" x14ac:dyDescent="0.2">
      <c r="A39" s="32"/>
      <c r="B39" s="32"/>
      <c r="C39" s="33"/>
      <c r="D39" s="33"/>
      <c r="E39" s="33"/>
      <c r="F39" s="33"/>
      <c r="G39" s="33"/>
      <c r="H39" s="33"/>
      <c r="I39" s="33"/>
    </row>
    <row r="40" spans="1:9" x14ac:dyDescent="0.2">
      <c r="A40" s="34" t="s">
        <v>21</v>
      </c>
      <c r="B40" s="8"/>
      <c r="C40" s="1"/>
      <c r="D40" s="1"/>
      <c r="E40" s="1"/>
      <c r="F40" s="1"/>
      <c r="G40" s="1"/>
      <c r="H40" s="1"/>
      <c r="I40" s="1"/>
    </row>
    <row r="41" spans="1:9" ht="26.45" customHeight="1" x14ac:dyDescent="0.2">
      <c r="A41" s="35" t="s">
        <v>33</v>
      </c>
      <c r="B41" s="36"/>
      <c r="C41" s="28"/>
      <c r="D41" s="28"/>
      <c r="E41" s="28"/>
      <c r="F41" s="28"/>
      <c r="G41" s="28"/>
      <c r="H41" s="28"/>
      <c r="I41" s="28"/>
    </row>
    <row r="42" spans="1:9" x14ac:dyDescent="0.2">
      <c r="A42" s="3"/>
      <c r="B42" s="5"/>
      <c r="C42" s="21"/>
      <c r="D42" s="21"/>
      <c r="E42" s="21"/>
      <c r="F42" s="21"/>
      <c r="G42" s="21"/>
      <c r="H42" s="21"/>
      <c r="I42" s="21"/>
    </row>
    <row r="43" spans="1:9" x14ac:dyDescent="0.2">
      <c r="A43" s="3" t="s">
        <v>6</v>
      </c>
      <c r="B43" s="5"/>
      <c r="C43" s="21"/>
      <c r="D43" s="21"/>
      <c r="E43" s="21"/>
      <c r="F43" s="21"/>
      <c r="G43" s="21"/>
      <c r="H43" s="21"/>
      <c r="I43" s="21"/>
    </row>
    <row r="44" spans="1:9" x14ac:dyDescent="0.2">
      <c r="A44" s="3"/>
      <c r="B44" s="5"/>
      <c r="C44" s="21"/>
      <c r="D44" s="21"/>
      <c r="E44" s="21"/>
      <c r="F44" s="21"/>
      <c r="G44" s="21"/>
      <c r="H44" s="21"/>
      <c r="I44" s="21"/>
    </row>
    <row r="45" spans="1:9" x14ac:dyDescent="0.2">
      <c r="A45" s="37" t="s">
        <v>8</v>
      </c>
      <c r="B45" s="29"/>
      <c r="C45" s="21"/>
      <c r="D45" s="21"/>
      <c r="E45" s="21"/>
      <c r="F45" s="21"/>
      <c r="G45" s="21"/>
      <c r="H45" s="21"/>
      <c r="I45" s="21"/>
    </row>
    <row r="46" spans="1:9" x14ac:dyDescent="0.2">
      <c r="A46" s="38" t="s">
        <v>9</v>
      </c>
      <c r="B46" s="39"/>
      <c r="C46" s="21"/>
      <c r="D46" s="21"/>
      <c r="E46" s="21"/>
      <c r="F46" s="21"/>
      <c r="G46" s="21"/>
      <c r="H46" s="21"/>
      <c r="I46" s="21"/>
    </row>
  </sheetData>
  <sheetProtection selectLockedCells="1"/>
  <mergeCells count="2">
    <mergeCell ref="A19:I19"/>
    <mergeCell ref="A41:B41"/>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S 301</vt:lpstr>
      <vt:lpstr>S 311</vt:lpstr>
      <vt:lpstr>S 241</vt:lpstr>
      <vt:lpstr>S 626</vt:lpstr>
      <vt:lpstr>S 595 </vt:lpstr>
      <vt:lpstr>S 587</vt:lpstr>
      <vt:lpstr>T 901</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Woo, Haley</cp:lastModifiedBy>
  <cp:lastPrinted>2024-08-29T02:14:26Z</cp:lastPrinted>
  <dcterms:created xsi:type="dcterms:W3CDTF">2007-10-18T21:13:24Z</dcterms:created>
  <dcterms:modified xsi:type="dcterms:W3CDTF">2024-09-30T23:10:47Z</dcterms:modified>
</cp:coreProperties>
</file>