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hawaiioimt-my.sharepoint.com/personal/melanie_muraoka_doh_hawaii_gov/Documents/FLASH DRIVE/ASO BMSS (2)/Non-General Fund Report/SFY2025/37-49/"/>
    </mc:Choice>
  </mc:AlternateContent>
  <xr:revisionPtr revIDLastSave="0" documentId="8_{21EE835B-1525-4F86-AAFB-50DD822ABA3C}" xr6:coauthVersionLast="47" xr6:coauthVersionMax="47" xr10:uidLastSave="{00000000-0000-0000-0000-000000000000}"/>
  <bookViews>
    <workbookView xWindow="-120" yWindow="-120" windowWidth="29040" windowHeight="15840" activeTab="15" xr2:uid="{7013CA5F-40E5-451F-AED0-BB95E88B2793}"/>
  </bookViews>
  <sheets>
    <sheet name="203" sheetId="12" r:id="rId1"/>
    <sheet name="213" sheetId="3" r:id="rId2"/>
    <sheet name="234" sheetId="7" r:id="rId3"/>
    <sheet name="259" sheetId="9" r:id="rId4"/>
    <sheet name="307" sheetId="15" r:id="rId5"/>
    <sheet name="502" sheetId="10" r:id="rId6"/>
    <sheet name="571" sheetId="8" r:id="rId7"/>
    <sheet name="581" sheetId="11" r:id="rId8"/>
    <sheet name="591" sheetId="4" r:id="rId9"/>
    <sheet name="630" sheetId="2" r:id="rId10"/>
    <sheet name="643" sheetId="16" r:id="rId11"/>
    <sheet name="648" sheetId="5" r:id="rId12"/>
    <sheet name="652" sheetId="6" r:id="rId13"/>
    <sheet name="689" sheetId="13" r:id="rId14"/>
    <sheet name="691" sheetId="14" r:id="rId15"/>
    <sheet name="934" sheetId="17" r:id="rId16"/>
  </sheets>
  <definedNames>
    <definedName name="_xlnm.Print_Area" localSheetId="0">'203'!$A$1:$H$24</definedName>
    <definedName name="_xlnm.Print_Area" localSheetId="1">'213'!$A$1:$H$24</definedName>
    <definedName name="_xlnm.Print_Area" localSheetId="2">'234'!$A$1:$H$24</definedName>
    <definedName name="_xlnm.Print_Area" localSheetId="3">'259'!$A$1:$H$24</definedName>
    <definedName name="_xlnm.Print_Area" localSheetId="4">'307'!$A$1:$H$24</definedName>
    <definedName name="_xlnm.Print_Area" localSheetId="5">'502'!$A$1:$H$24</definedName>
    <definedName name="_xlnm.Print_Area" localSheetId="6">'571'!$A$1:$H$24</definedName>
    <definedName name="_xlnm.Print_Area" localSheetId="7">'581'!$A$1:$H$24</definedName>
    <definedName name="_xlnm.Print_Area" localSheetId="8">'591'!$A$1:$H$24</definedName>
    <definedName name="_xlnm.Print_Area" localSheetId="9">'630'!$A$1:$H$24</definedName>
    <definedName name="_xlnm.Print_Area" localSheetId="10">'643'!$A$1:$H$24</definedName>
    <definedName name="_xlnm.Print_Area" localSheetId="11">'648'!$A$1:$H$24</definedName>
    <definedName name="_xlnm.Print_Area" localSheetId="12">'652'!$A$1:$H$24</definedName>
    <definedName name="_xlnm.Print_Area" localSheetId="13">'689'!$A$1:$H$24</definedName>
    <definedName name="_xlnm.Print_Area" localSheetId="14">'691'!$A$1:$H$24</definedName>
    <definedName name="_xlnm.Print_Area" localSheetId="15">'934'!$A$1:$H$24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3" i="10" l="1"/>
  <c r="G23" i="10"/>
  <c r="F23" i="10"/>
  <c r="E23" i="10"/>
  <c r="D23" i="10"/>
  <c r="C23" i="10"/>
  <c r="H23" i="17"/>
  <c r="G23" i="17"/>
  <c r="F23" i="17"/>
  <c r="E23" i="17"/>
  <c r="D23" i="17"/>
  <c r="C23" i="17"/>
  <c r="H23" i="14"/>
  <c r="G23" i="14"/>
  <c r="F23" i="14"/>
  <c r="E23" i="14"/>
  <c r="D23" i="14"/>
  <c r="C23" i="14"/>
  <c r="H23" i="13"/>
  <c r="G23" i="13"/>
  <c r="F23" i="13"/>
  <c r="E23" i="13"/>
  <c r="D23" i="13"/>
  <c r="C23" i="13"/>
  <c r="H23" i="6"/>
  <c r="G23" i="6"/>
  <c r="H23" i="5"/>
  <c r="G23" i="5"/>
  <c r="H23" i="16"/>
  <c r="G23" i="16"/>
  <c r="F23" i="16"/>
  <c r="E23" i="16"/>
  <c r="D23" i="16"/>
  <c r="C23" i="16"/>
  <c r="H23" i="2"/>
  <c r="G23" i="2"/>
  <c r="H23" i="15"/>
  <c r="G23" i="15"/>
  <c r="H23" i="9"/>
  <c r="G23" i="9"/>
  <c r="F23" i="9"/>
  <c r="E23" i="9"/>
  <c r="D23" i="9"/>
  <c r="C23" i="9"/>
  <c r="H23" i="4"/>
  <c r="G23" i="4"/>
  <c r="H23" i="7"/>
  <c r="G23" i="7"/>
  <c r="H23" i="3"/>
  <c r="G23" i="3"/>
  <c r="H23" i="12"/>
  <c r="G23" i="12"/>
  <c r="F23" i="12"/>
  <c r="C23" i="6"/>
  <c r="F23" i="6"/>
  <c r="E23" i="6"/>
  <c r="D23" i="6"/>
  <c r="F23" i="5"/>
  <c r="E23" i="5"/>
  <c r="D23" i="5"/>
  <c r="C23" i="5"/>
  <c r="F23" i="2"/>
  <c r="E23" i="2"/>
  <c r="D23" i="2"/>
  <c r="C23" i="2"/>
  <c r="F23" i="4" l="1"/>
  <c r="E23" i="4"/>
  <c r="D23" i="4"/>
  <c r="C23" i="4"/>
  <c r="F23" i="15" l="1"/>
  <c r="E23" i="15"/>
  <c r="D23" i="15"/>
  <c r="C23" i="15"/>
  <c r="F23" i="7" l="1"/>
  <c r="E23" i="7"/>
  <c r="D23" i="7"/>
  <c r="C23" i="7"/>
  <c r="F23" i="3"/>
  <c r="E23" i="3"/>
  <c r="D23" i="3"/>
  <c r="C23" i="3"/>
  <c r="E23" i="12"/>
  <c r="D23" i="12"/>
  <c r="C23" i="12"/>
</calcChain>
</file>

<file path=xl/sharedStrings.xml><?xml version="1.0" encoding="utf-8"?>
<sst xmlns="http://schemas.openxmlformats.org/spreadsheetml/2006/main" count="505" uniqueCount="77">
  <si>
    <t>Non-General Fund Cost Element Report</t>
  </si>
  <si>
    <t>FY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</si>
  <si>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</si>
  <si>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</si>
  <si>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</si>
  <si>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</si>
  <si>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</si>
  <si>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</si>
  <si>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</si>
  <si>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t>2024-25</t>
  </si>
  <si>
    <t>2025-26</t>
  </si>
  <si>
    <t>2026-27</t>
  </si>
  <si>
    <t>2027-28</t>
  </si>
  <si>
    <t>2028-29</t>
  </si>
  <si>
    <t>for submittal to the 2025 Legislature</t>
  </si>
  <si>
    <t>2029-30</t>
  </si>
  <si>
    <t>Department: Health</t>
  </si>
  <si>
    <t>Name of Fund: Substance Abuse Prevention and Treatment (SAPT) Block Grant</t>
  </si>
  <si>
    <t>Legal Authority: Subparts II and III, Part B, Ttle XIS, Public Health Service Act: Department of Health &amp; Human Services, Substance Abuse &amp; Mental Health Services Administration; SAPT Block Grant, Interim Final Rule (Title 45, Code of Federal Regulations, Part 96)</t>
  </si>
  <si>
    <t>Fund Type (MOF): N</t>
  </si>
  <si>
    <t>Appropriation Account Number:  203</t>
  </si>
  <si>
    <t>Name of Fund: Substance Abuse Prevention and Treatment (SAPT) Block Grant COVID-19</t>
  </si>
  <si>
    <t>Appropriation Account Number:  213</t>
  </si>
  <si>
    <t>Name of Fund: Substance Abuse Prevention and Treatment (SAPT) Block Grant Mitigation</t>
  </si>
  <si>
    <t>Appropriation Account Number:  234</t>
  </si>
  <si>
    <t>Grant Ends 9/30/25</t>
  </si>
  <si>
    <t>Department:  Health</t>
  </si>
  <si>
    <t>Name of Fund:  Hawaii State Opioid Response (SOR)</t>
  </si>
  <si>
    <t>Legal Authority:  Section 319(a) of the Public Health Services Act, the Center for Flex Grants of the SAMHSA of the United States DHHS</t>
  </si>
  <si>
    <t>Fund Type (MOF):  N</t>
  </si>
  <si>
    <t>Appropriation Account Number:  S-23-259</t>
  </si>
  <si>
    <t>Name of Fund: DDRA</t>
  </si>
  <si>
    <t>Legal Authority: Section 706-650(3), HRS</t>
  </si>
  <si>
    <t>Fund Type (MOF): B</t>
  </si>
  <si>
    <t>Appropriation Account Number:  307</t>
  </si>
  <si>
    <t>Name of Fund: Drug and Alcohol Services Information System (DASIS)</t>
  </si>
  <si>
    <t>Legal Authority: Section 505 Public Health Service Act (42.U.S.C. 290aa-4)</t>
  </si>
  <si>
    <t>Fund Type (MOF): P</t>
  </si>
  <si>
    <t>Appropriation Account Number:  571</t>
  </si>
  <si>
    <t>Name of Fund: Substance Use Prevention and Treatment (SUBG) Block Grant</t>
  </si>
  <si>
    <t>Legal Authority: Subparts II and III, Part B, Ttle XIS, Public Health Service Act: Department of Health &amp; Human Services, Substance Use &amp; Mental Health Services Administration; SUBG Block Grant, Interim Final Rule (Title 45, Code of Federal Regulations, Part 96)</t>
  </si>
  <si>
    <t>Appropriation Account Number:  581</t>
  </si>
  <si>
    <t>Name of Fund: Substance Use Prevention and Treatment (SUPT) Block Grant ARPA</t>
  </si>
  <si>
    <t>Appropriation Account Number:  591</t>
  </si>
  <si>
    <t>Name of Fund: Strategic Prevention Framework-Partnerships for Success (HI-SPF-PFS)</t>
  </si>
  <si>
    <t>Legal Authority: Section 516 PHS Act as amended</t>
  </si>
  <si>
    <t>Appropriation Account Number:  630</t>
  </si>
  <si>
    <t>Grant ends 9/29/23</t>
  </si>
  <si>
    <t>Name of Fund: Hawaii State Opioid Response (SOR)</t>
  </si>
  <si>
    <t>Legal Authority: Section 319(a) of the Public Health Services Act, the Center for Flex Grants of the SAMHSA of the United States DHHS</t>
  </si>
  <si>
    <t>Appropriation Account Number:  648</t>
  </si>
  <si>
    <t>Grant ends 9/29/24</t>
  </si>
  <si>
    <t>Name of Fund: Hawaii Tobacco State Enforcement Contract</t>
  </si>
  <si>
    <t>Legal Authority: Family Smoking Prevention and Tobacco Control Act Public Law 111-31</t>
  </si>
  <si>
    <t>Appropriation Account Number:  652</t>
  </si>
  <si>
    <t>Grant Ends 03/14/25</t>
  </si>
  <si>
    <t>Grant ends on 9/29/24</t>
  </si>
  <si>
    <t>Grant ended 3/29/23</t>
  </si>
  <si>
    <t xml:space="preserve">NOA Not Received </t>
  </si>
  <si>
    <t>Name of Fund:  Strategic Prevention Framework Parterships for Success (HI-SPF-PFS)</t>
  </si>
  <si>
    <t>Legal Authority:  516 of the PHHS Act, as amended 42 U.S.C. 290bb-22</t>
  </si>
  <si>
    <t>Fund Type (MOF):   P</t>
  </si>
  <si>
    <t>Appropriation Account Number:   S 689 H</t>
  </si>
  <si>
    <t>Name of Fund:  Hawaii OD2A-S</t>
  </si>
  <si>
    <t>Appropriation Account Number:   S 691 H</t>
  </si>
  <si>
    <t>Fund Type (MOF):   N</t>
  </si>
  <si>
    <t>Legal Authority:  Section 311(c)(1) of the PHS Act (42 USC Section 243(c)(1)</t>
  </si>
  <si>
    <t>Fund Type (MOF):  T</t>
  </si>
  <si>
    <t>Appropriation Account Number:   T 934 H</t>
  </si>
  <si>
    <t>Name of Fund:   Opioid Settlement Project</t>
  </si>
  <si>
    <t>Department:  Heallth</t>
  </si>
  <si>
    <t>Appropriation Account Number:    S 502 H</t>
  </si>
  <si>
    <t xml:space="preserve">Name of Fund:  Enforcing Underage Drinking Laws (EUDL) </t>
  </si>
  <si>
    <t>Fund Type (MOF):  P</t>
  </si>
  <si>
    <t>Grant ended on 9/30/2014</t>
  </si>
  <si>
    <t>Legal Authority: OJJDP EUDL Pub. L. No. 113-6; 127 Stat. 198,255</t>
  </si>
  <si>
    <t>Legal Authority:   Memorandum of Agreement between the State and Counties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</si>
</sst>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2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DDEBF7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0" xfId="0" applyFont="1"/>
    <xf numFmtId="0" fontId="2" fillId="2" borderId="0" xfId="0" applyFont="1" applyFill="1"/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3" fontId="2" fillId="2" borderId="0" xfId="0" applyNumberFormat="1" applyFont="1" applyFill="1" applyBorder="1"/>
    <xf numFmtId="3" fontId="2" fillId="0" borderId="0" xfId="0" applyNumberFormat="1" applyFont="1" applyBorder="1"/>
    <xf numFmtId="0" fontId="2" fillId="0" borderId="0" xfId="0" applyFont="1" applyFill="1" applyBorder="1"/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2" borderId="0" xfId="0" applyFont="1" applyFill="1" applyAlignment="1"/>
    <xf numFmtId="0" fontId="3" fillId="0" borderId="0" xfId="0" applyFont="1" applyAlignment="1">
      <alignment horizontal="right"/>
    </xf>
    <xf numFmtId="0" fontId="2" fillId="3" borderId="0" xfId="0" applyFont="1" applyFill="1"/>
    <xf numFmtId="0" fontId="2" fillId="3" borderId="0" xfId="0" applyFont="1" applyFill="1" applyAlignment="1">
      <alignment horizontal="left"/>
    </xf>
    <xf numFmtId="0" fontId="2" fillId="2" borderId="0" xfId="0" quotePrefix="1" applyFont="1" applyFill="1"/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2" fillId="2" borderId="0" xfId="0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DEBF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0995A0-6027-4159-9C32-65FB991F3698}">
  <sheetPr>
    <tabColor rgb="FF92D050"/>
  </sheetPr>
  <dimension ref="B1:H48"/>
  <sheetViews>
    <sheetView showWhiteSpace="0" zoomScaleNormal="100" workbookViewId="0">
      <selection activeCell="C28" sqref="C28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4" spans="2:8" x14ac:dyDescent="0.2">
      <c r="B4" s="2" t="s">
        <v>16</v>
      </c>
      <c r="C4" s="2"/>
      <c r="D4" s="2"/>
    </row>
    <row r="5" spans="2:8" x14ac:dyDescent="0.2">
      <c r="B5" s="15" t="s">
        <v>17</v>
      </c>
      <c r="C5" s="15"/>
      <c r="D5" s="15"/>
    </row>
    <row r="6" spans="2:8" ht="48" customHeight="1" x14ac:dyDescent="0.2">
      <c r="B6" s="22" t="s">
        <v>18</v>
      </c>
      <c r="C6" s="22"/>
      <c r="D6" s="22"/>
      <c r="E6" s="22"/>
      <c r="F6" s="22"/>
      <c r="G6" s="22"/>
      <c r="H6" s="22"/>
    </row>
    <row r="7" spans="2:8" x14ac:dyDescent="0.2">
      <c r="B7" s="2" t="s">
        <v>19</v>
      </c>
      <c r="C7" s="2"/>
      <c r="D7" s="2"/>
    </row>
    <row r="8" spans="2:8" x14ac:dyDescent="0.2">
      <c r="B8" s="2" t="s">
        <v>20</v>
      </c>
      <c r="C8" s="2"/>
      <c r="D8" s="2"/>
    </row>
    <row r="10" spans="2:8" ht="15.75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ht="15.75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180676</v>
      </c>
      <c r="E13" s="5">
        <v>180676</v>
      </c>
      <c r="F13" s="5">
        <v>180676</v>
      </c>
      <c r="G13" s="5">
        <v>180676</v>
      </c>
      <c r="H13" s="5">
        <v>180676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8848122</v>
      </c>
      <c r="D15" s="5">
        <v>8667446</v>
      </c>
      <c r="E15" s="5">
        <v>8667446</v>
      </c>
      <c r="F15" s="5">
        <v>8667446</v>
      </c>
      <c r="G15" s="5">
        <v>8667446</v>
      </c>
      <c r="H15" s="5">
        <v>8667446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C13+C15+C17+C19+C21</f>
        <v>8848122</v>
      </c>
      <c r="D23" s="7">
        <f>D13+D15+D17+D19+D21</f>
        <v>8848122</v>
      </c>
      <c r="E23" s="7">
        <f>E13+E15+E17+E19+E21</f>
        <v>8848122</v>
      </c>
      <c r="F23" s="7">
        <f>F13+F15+F17+F19+F21</f>
        <v>8848122</v>
      </c>
      <c r="G23" s="7">
        <f t="shared" ref="G23:H23" si="0">G13+G15+G17+G19+G21</f>
        <v>8848122</v>
      </c>
      <c r="H23" s="7">
        <f t="shared" si="0"/>
        <v>8848122</v>
      </c>
    </row>
    <row r="24" spans="2:8" ht="15.75" thickTop="1" x14ac:dyDescent="0.2"/>
    <row r="26" spans="2:8" ht="15.75" x14ac:dyDescent="0.25">
      <c r="B26" s="21"/>
      <c r="C26" s="21"/>
      <c r="D26" s="21"/>
      <c r="E26" s="21"/>
      <c r="F26" s="21"/>
      <c r="G26" s="21"/>
      <c r="H26" s="21"/>
    </row>
    <row r="27" spans="2:8" ht="15.75" x14ac:dyDescent="0.25">
      <c r="B27" s="21"/>
      <c r="C27" s="21"/>
      <c r="D27" s="21"/>
      <c r="E27" s="21"/>
      <c r="F27" s="21"/>
      <c r="G27" s="21"/>
      <c r="H27" s="21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3"/>
      <c r="D35" s="13"/>
      <c r="E35" s="13"/>
      <c r="F35" s="13"/>
      <c r="G35" s="13"/>
      <c r="H35" s="13"/>
    </row>
    <row r="36" spans="2:8" ht="15.75" x14ac:dyDescent="0.25">
      <c r="B36" s="8"/>
      <c r="C36" s="13"/>
      <c r="D36" s="13"/>
      <c r="E36" s="13"/>
      <c r="F36" s="13"/>
      <c r="G36" s="13"/>
      <c r="H36" s="13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5">
    <mergeCell ref="B1:H1"/>
    <mergeCell ref="B2:H2"/>
    <mergeCell ref="B26:H26"/>
    <mergeCell ref="B27:H27"/>
    <mergeCell ref="B6:H6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99FCBD-91FF-449B-A121-04D6AD6BA45B}">
  <sheetPr>
    <tabColor rgb="FF92D050"/>
  </sheetPr>
  <dimension ref="B1:H48"/>
  <sheetViews>
    <sheetView showWhiteSpace="0" zoomScaleNormal="100" workbookViewId="0">
      <selection activeCell="H4" sqref="H4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3" spans="2:8" ht="15.75" x14ac:dyDescent="0.25">
      <c r="H3" s="16" t="s">
        <v>55</v>
      </c>
    </row>
    <row r="4" spans="2:8" x14ac:dyDescent="0.2">
      <c r="B4" s="2" t="s">
        <v>16</v>
      </c>
      <c r="C4" s="2"/>
      <c r="D4" s="2"/>
    </row>
    <row r="5" spans="2:8" ht="15.75" customHeight="1" x14ac:dyDescent="0.2">
      <c r="B5" s="15" t="s">
        <v>21</v>
      </c>
      <c r="C5" s="15"/>
      <c r="D5" s="15"/>
    </row>
    <row r="6" spans="2:8" ht="46.5" customHeight="1" x14ac:dyDescent="0.2">
      <c r="B6" s="22" t="s">
        <v>18</v>
      </c>
      <c r="C6" s="22"/>
      <c r="D6" s="22"/>
      <c r="E6" s="22"/>
      <c r="F6" s="22"/>
      <c r="G6" s="22"/>
      <c r="H6" s="22"/>
    </row>
    <row r="7" spans="2:8" x14ac:dyDescent="0.2">
      <c r="B7" s="2" t="s">
        <v>19</v>
      </c>
      <c r="C7" s="2"/>
      <c r="D7" s="2"/>
    </row>
    <row r="8" spans="2:8" x14ac:dyDescent="0.2">
      <c r="B8" s="2" t="s">
        <v>22</v>
      </c>
      <c r="C8" s="2"/>
      <c r="D8" s="2"/>
    </row>
    <row r="10" spans="2:8" ht="15.75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ht="15.75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C13+C15+C17+C19+C21</f>
        <v>0</v>
      </c>
      <c r="D23" s="7">
        <f>D13+D15+D17+D19+D21</f>
        <v>0</v>
      </c>
      <c r="E23" s="7">
        <f>E13+E15+E17+E19+E21</f>
        <v>0</v>
      </c>
      <c r="F23" s="7">
        <f>F13+F15+F17+F19+F21</f>
        <v>0</v>
      </c>
      <c r="G23" s="7">
        <f t="shared" ref="G23:H23" si="0">G13+G15+G17+G19+G21</f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21"/>
      <c r="C26" s="21"/>
      <c r="D26" s="21"/>
      <c r="E26" s="21"/>
      <c r="F26" s="21"/>
      <c r="G26" s="21"/>
      <c r="H26" s="21"/>
    </row>
    <row r="27" spans="2:8" ht="15.75" x14ac:dyDescent="0.25">
      <c r="B27" s="21"/>
      <c r="C27" s="21"/>
      <c r="D27" s="21"/>
      <c r="E27" s="21"/>
      <c r="F27" s="21"/>
      <c r="G27" s="21"/>
      <c r="H27" s="21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3"/>
      <c r="D35" s="13"/>
      <c r="E35" s="13"/>
      <c r="F35" s="13"/>
      <c r="G35" s="13"/>
      <c r="H35" s="13"/>
    </row>
    <row r="36" spans="2:8" ht="15.75" x14ac:dyDescent="0.25">
      <c r="B36" s="8"/>
      <c r="C36" s="13"/>
      <c r="D36" s="13"/>
      <c r="E36" s="13"/>
      <c r="F36" s="13"/>
      <c r="G36" s="13"/>
      <c r="H36" s="13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5">
    <mergeCell ref="B1:H1"/>
    <mergeCell ref="B2:H2"/>
    <mergeCell ref="B26:H26"/>
    <mergeCell ref="B27:H27"/>
    <mergeCell ref="B6:H6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F864B3-6B0D-4D57-BDE4-9C0B208C5C37}">
  <sheetPr>
    <tabColor rgb="FF92D050"/>
  </sheetPr>
  <dimension ref="B1:H48"/>
  <sheetViews>
    <sheetView showWhiteSpace="0" zoomScaleNormal="100" workbookViewId="0">
      <selection activeCell="D13" sqref="D13:D23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3" spans="2:8" ht="15.75" x14ac:dyDescent="0.25">
      <c r="H3" s="16" t="s">
        <v>25</v>
      </c>
    </row>
    <row r="4" spans="2:8" x14ac:dyDescent="0.2">
      <c r="B4" s="2" t="s">
        <v>16</v>
      </c>
      <c r="C4" s="2"/>
      <c r="D4" s="2"/>
    </row>
    <row r="5" spans="2:8" x14ac:dyDescent="0.2">
      <c r="B5" s="15" t="s">
        <v>23</v>
      </c>
      <c r="C5" s="15"/>
      <c r="D5" s="15"/>
    </row>
    <row r="6" spans="2:8" ht="47.25" customHeight="1" x14ac:dyDescent="0.2">
      <c r="B6" s="22" t="s">
        <v>18</v>
      </c>
      <c r="C6" s="22"/>
      <c r="D6" s="22"/>
      <c r="E6" s="22"/>
      <c r="F6" s="22"/>
      <c r="G6" s="22"/>
      <c r="H6" s="22"/>
    </row>
    <row r="7" spans="2:8" x14ac:dyDescent="0.2">
      <c r="B7" s="2" t="s">
        <v>19</v>
      </c>
      <c r="C7" s="2"/>
      <c r="D7" s="2"/>
    </row>
    <row r="8" spans="2:8" x14ac:dyDescent="0.2">
      <c r="B8" s="2" t="s">
        <v>24</v>
      </c>
      <c r="C8" s="2"/>
      <c r="D8" s="2"/>
    </row>
    <row r="10" spans="2:8" ht="15.75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ht="15.75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225640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C13+C15+C17+C19+C21</f>
        <v>225640</v>
      </c>
      <c r="D23" s="7">
        <f>D13+D15+D17+D19+D21</f>
        <v>0</v>
      </c>
      <c r="E23" s="7">
        <f>E13+E15+E17+E19+E21</f>
        <v>0</v>
      </c>
      <c r="F23" s="7">
        <f>F13+F15+F17+F19+F21</f>
        <v>0</v>
      </c>
      <c r="G23" s="7">
        <f t="shared" ref="G23:H23" si="0">G13+G15+G17+G19+G21</f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21"/>
      <c r="C26" s="21"/>
      <c r="D26" s="21"/>
      <c r="E26" s="21"/>
      <c r="F26" s="21"/>
      <c r="G26" s="21"/>
      <c r="H26" s="21"/>
    </row>
    <row r="27" spans="2:8" ht="15.75" x14ac:dyDescent="0.25">
      <c r="B27" s="21"/>
      <c r="C27" s="21"/>
      <c r="D27" s="21"/>
      <c r="E27" s="21"/>
      <c r="F27" s="21"/>
      <c r="G27" s="21"/>
      <c r="H27" s="21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3"/>
      <c r="D35" s="13"/>
      <c r="E35" s="13"/>
      <c r="F35" s="13"/>
      <c r="G35" s="13"/>
      <c r="H35" s="13"/>
    </row>
    <row r="36" spans="2:8" ht="15.75" x14ac:dyDescent="0.25">
      <c r="B36" s="8"/>
      <c r="C36" s="13"/>
      <c r="D36" s="13"/>
      <c r="E36" s="13"/>
      <c r="F36" s="13"/>
      <c r="G36" s="13"/>
      <c r="H36" s="13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5">
    <mergeCell ref="B1:H1"/>
    <mergeCell ref="B2:H2"/>
    <mergeCell ref="B26:H26"/>
    <mergeCell ref="B27:H27"/>
    <mergeCell ref="B6:H6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61D139-6521-473E-BC57-0E05127735A8}">
  <sheetPr>
    <tabColor rgb="FF92D050"/>
  </sheetPr>
  <dimension ref="B1:H48"/>
  <sheetViews>
    <sheetView showWhiteSpace="0" zoomScaleNormal="100" workbookViewId="0">
      <selection activeCell="B34" sqref="B34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3" spans="2:8" ht="15.75" x14ac:dyDescent="0.25">
      <c r="H3" s="16" t="s">
        <v>56</v>
      </c>
    </row>
    <row r="4" spans="2:8" x14ac:dyDescent="0.2">
      <c r="B4" s="2" t="s">
        <v>26</v>
      </c>
      <c r="C4" s="2"/>
      <c r="D4" s="2"/>
    </row>
    <row r="5" spans="2:8" x14ac:dyDescent="0.2">
      <c r="B5" s="2" t="s">
        <v>27</v>
      </c>
      <c r="C5" s="2"/>
      <c r="D5" s="2"/>
    </row>
    <row r="6" spans="2:8" x14ac:dyDescent="0.2">
      <c r="B6" s="2" t="s">
        <v>28</v>
      </c>
      <c r="C6" s="2"/>
      <c r="D6" s="2"/>
    </row>
    <row r="7" spans="2:8" x14ac:dyDescent="0.2">
      <c r="B7" s="2" t="s">
        <v>29</v>
      </c>
      <c r="C7" s="2"/>
      <c r="D7" s="2"/>
    </row>
    <row r="8" spans="2:8" x14ac:dyDescent="0.2">
      <c r="B8" s="2" t="s">
        <v>30</v>
      </c>
      <c r="C8" s="2"/>
      <c r="D8" s="2"/>
    </row>
    <row r="10" spans="2:8" ht="15.75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ht="15.75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C13+C15+C17+C19+C21</f>
        <v>0</v>
      </c>
      <c r="D23" s="7">
        <f t="shared" ref="D23:H23" si="0">D13+D15+D17+D19+D21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21"/>
      <c r="C26" s="21"/>
      <c r="D26" s="21"/>
      <c r="E26" s="21"/>
      <c r="F26" s="21"/>
      <c r="G26" s="21"/>
      <c r="H26" s="21"/>
    </row>
    <row r="27" spans="2:8" ht="15.75" x14ac:dyDescent="0.25">
      <c r="B27" s="21"/>
      <c r="C27" s="21"/>
      <c r="D27" s="21"/>
      <c r="E27" s="21"/>
      <c r="F27" s="21"/>
      <c r="G27" s="21"/>
      <c r="H27" s="21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3"/>
      <c r="D35" s="13"/>
      <c r="E35" s="13"/>
      <c r="F35" s="13"/>
      <c r="G35" s="13"/>
      <c r="H35" s="13"/>
    </row>
    <row r="36" spans="2:8" ht="15.75" x14ac:dyDescent="0.25">
      <c r="B36" s="8"/>
      <c r="C36" s="13"/>
      <c r="D36" s="13"/>
      <c r="E36" s="13"/>
      <c r="F36" s="13"/>
      <c r="G36" s="13"/>
      <c r="H36" s="13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C49877-C066-48E1-BF3B-9469C7E82CFB}">
  <sheetPr>
    <tabColor rgb="FF92D050"/>
  </sheetPr>
  <dimension ref="B1:H48"/>
  <sheetViews>
    <sheetView showWhiteSpace="0" zoomScaleNormal="100" workbookViewId="0">
      <selection activeCell="B26" sqref="B26:H26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4" spans="2:8" x14ac:dyDescent="0.2">
      <c r="B4" s="2" t="s">
        <v>16</v>
      </c>
      <c r="C4" s="2"/>
      <c r="D4" s="2"/>
    </row>
    <row r="5" spans="2:8" x14ac:dyDescent="0.2">
      <c r="B5" s="22" t="s">
        <v>31</v>
      </c>
      <c r="C5" s="22"/>
      <c r="D5" s="22"/>
    </row>
    <row r="6" spans="2:8" x14ac:dyDescent="0.2">
      <c r="B6" s="22" t="s">
        <v>32</v>
      </c>
      <c r="C6" s="22"/>
      <c r="D6" s="22"/>
      <c r="E6" s="22"/>
      <c r="F6" s="22"/>
      <c r="G6" s="22"/>
      <c r="H6" s="22"/>
    </row>
    <row r="7" spans="2:8" x14ac:dyDescent="0.2">
      <c r="B7" s="2" t="s">
        <v>33</v>
      </c>
      <c r="C7" s="2"/>
      <c r="D7" s="2"/>
    </row>
    <row r="8" spans="2:8" x14ac:dyDescent="0.2">
      <c r="B8" s="2" t="s">
        <v>34</v>
      </c>
      <c r="C8" s="2"/>
      <c r="D8" s="2"/>
    </row>
    <row r="10" spans="2:8" ht="15.75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ht="15.75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600000</v>
      </c>
      <c r="D15" s="5">
        <v>594272</v>
      </c>
      <c r="E15" s="5">
        <v>750000</v>
      </c>
      <c r="F15" s="5">
        <v>750000</v>
      </c>
      <c r="G15" s="5">
        <v>750000</v>
      </c>
      <c r="H15" s="5">
        <v>750000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 t="shared" ref="C23:F23" si="0">C15</f>
        <v>600000</v>
      </c>
      <c r="D23" s="7">
        <f t="shared" si="0"/>
        <v>594272</v>
      </c>
      <c r="E23" s="7">
        <f t="shared" si="0"/>
        <v>750000</v>
      </c>
      <c r="F23" s="7">
        <f t="shared" si="0"/>
        <v>750000</v>
      </c>
      <c r="G23" s="7">
        <f t="shared" ref="G23:H23" si="1">G15</f>
        <v>750000</v>
      </c>
      <c r="H23" s="7">
        <f t="shared" si="1"/>
        <v>750000</v>
      </c>
    </row>
    <row r="24" spans="2:8" ht="15.75" thickTop="1" x14ac:dyDescent="0.2"/>
    <row r="26" spans="2:8" ht="15.75" x14ac:dyDescent="0.25">
      <c r="B26" s="21"/>
      <c r="C26" s="21"/>
      <c r="D26" s="21"/>
      <c r="E26" s="21"/>
      <c r="F26" s="21"/>
      <c r="G26" s="21"/>
      <c r="H26" s="21"/>
    </row>
    <row r="27" spans="2:8" ht="15.75" x14ac:dyDescent="0.25">
      <c r="B27" s="21"/>
      <c r="C27" s="21"/>
      <c r="D27" s="21"/>
      <c r="E27" s="21"/>
      <c r="F27" s="21"/>
      <c r="G27" s="21"/>
      <c r="H27" s="21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3"/>
      <c r="D35" s="13"/>
      <c r="E35" s="13"/>
      <c r="F35" s="13"/>
      <c r="G35" s="13"/>
      <c r="H35" s="13"/>
    </row>
    <row r="36" spans="2:8" ht="15.75" x14ac:dyDescent="0.25">
      <c r="B36" s="8"/>
      <c r="C36" s="13"/>
      <c r="D36" s="13"/>
      <c r="E36" s="13"/>
      <c r="F36" s="13"/>
      <c r="G36" s="13"/>
      <c r="H36" s="13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6">
    <mergeCell ref="B1:H1"/>
    <mergeCell ref="B2:H2"/>
    <mergeCell ref="B26:H26"/>
    <mergeCell ref="B27:H27"/>
    <mergeCell ref="B5:D5"/>
    <mergeCell ref="B6:H6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9BBA5C-6C58-43FD-8839-A8733F426FEA}">
  <sheetPr>
    <tabColor rgb="FF92D050"/>
  </sheetPr>
  <dimension ref="B1:H48"/>
  <sheetViews>
    <sheetView showWhiteSpace="0" zoomScaleNormal="100" workbookViewId="0">
      <selection activeCell="B7" sqref="B7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3" spans="2:8" ht="15.75" x14ac:dyDescent="0.25">
      <c r="H3" s="16" t="s">
        <v>74</v>
      </c>
    </row>
    <row r="4" spans="2:8" x14ac:dyDescent="0.2">
      <c r="B4" s="2" t="s">
        <v>70</v>
      </c>
      <c r="C4" s="2"/>
      <c r="D4" s="2"/>
    </row>
    <row r="5" spans="2:8" x14ac:dyDescent="0.2">
      <c r="B5" s="2" t="s">
        <v>72</v>
      </c>
      <c r="C5" s="2"/>
      <c r="D5" s="2"/>
    </row>
    <row r="6" spans="2:8" x14ac:dyDescent="0.2">
      <c r="B6" s="2" t="s">
        <v>75</v>
      </c>
      <c r="C6" s="2"/>
      <c r="D6" s="2"/>
    </row>
    <row r="7" spans="2:8" x14ac:dyDescent="0.2">
      <c r="B7" s="2" t="s">
        <v>73</v>
      </c>
      <c r="C7" s="2"/>
      <c r="D7" s="2"/>
    </row>
    <row r="8" spans="2:8" x14ac:dyDescent="0.2">
      <c r="B8" s="2" t="s">
        <v>71</v>
      </c>
      <c r="C8" s="2"/>
      <c r="D8" s="2"/>
    </row>
    <row r="10" spans="2:8" ht="15.75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ht="15.75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C13+C15+C17+C19+C21</f>
        <v>0</v>
      </c>
      <c r="D23" s="7">
        <f t="shared" ref="D23:H23" si="0">D13+D15+D17+D19+D21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21"/>
      <c r="C26" s="21"/>
      <c r="D26" s="21"/>
      <c r="E26" s="21"/>
      <c r="F26" s="21"/>
      <c r="G26" s="21"/>
      <c r="H26" s="21"/>
    </row>
    <row r="27" spans="2:8" ht="15.75" x14ac:dyDescent="0.25">
      <c r="B27" s="21"/>
      <c r="C27" s="21"/>
      <c r="D27" s="21"/>
      <c r="E27" s="21"/>
      <c r="F27" s="21"/>
      <c r="G27" s="21"/>
      <c r="H27" s="21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3"/>
      <c r="D35" s="13"/>
      <c r="E35" s="13"/>
      <c r="F35" s="13"/>
      <c r="G35" s="13"/>
      <c r="H35" s="13"/>
    </row>
    <row r="36" spans="2:8" ht="15.75" x14ac:dyDescent="0.25">
      <c r="B36" s="8"/>
      <c r="C36" s="13"/>
      <c r="D36" s="13"/>
      <c r="E36" s="13"/>
      <c r="F36" s="13"/>
      <c r="G36" s="13"/>
      <c r="H36" s="13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9A8A78-1B58-4C40-9B7A-63C50679EB32}">
  <sheetPr>
    <tabColor rgb="FF92D050"/>
  </sheetPr>
  <dimension ref="B1:H48"/>
  <sheetViews>
    <sheetView showWhiteSpace="0" zoomScaleNormal="100" workbookViewId="0">
      <selection activeCell="C30" sqref="C30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4" spans="2:8" x14ac:dyDescent="0.2">
      <c r="B4" s="2" t="s">
        <v>16</v>
      </c>
      <c r="C4" s="2"/>
      <c r="D4" s="2"/>
    </row>
    <row r="5" spans="2:8" x14ac:dyDescent="0.2">
      <c r="B5" s="15" t="s">
        <v>35</v>
      </c>
      <c r="C5" s="15"/>
      <c r="D5" s="15"/>
    </row>
    <row r="6" spans="2:8" x14ac:dyDescent="0.2">
      <c r="B6" s="22" t="s">
        <v>36</v>
      </c>
      <c r="C6" s="22"/>
      <c r="D6" s="22"/>
      <c r="E6" s="22"/>
      <c r="F6" s="22"/>
      <c r="G6" s="22"/>
      <c r="H6" s="22"/>
    </row>
    <row r="7" spans="2:8" x14ac:dyDescent="0.2">
      <c r="B7" s="2" t="s">
        <v>37</v>
      </c>
      <c r="C7" s="2"/>
      <c r="D7" s="2"/>
    </row>
    <row r="8" spans="2:8" x14ac:dyDescent="0.2">
      <c r="B8" s="2" t="s">
        <v>38</v>
      </c>
      <c r="C8" s="2"/>
      <c r="D8" s="2"/>
    </row>
    <row r="10" spans="2:8" ht="15.75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ht="15.75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37538</v>
      </c>
      <c r="D15" s="5">
        <v>37538</v>
      </c>
      <c r="E15" s="5">
        <v>37538</v>
      </c>
      <c r="F15" s="5">
        <v>37538</v>
      </c>
      <c r="G15" s="5">
        <v>37538</v>
      </c>
      <c r="H15" s="5">
        <v>37538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v>37538</v>
      </c>
      <c r="D23" s="7">
        <v>37538</v>
      </c>
      <c r="E23" s="7">
        <v>37538</v>
      </c>
      <c r="F23" s="7">
        <v>37538</v>
      </c>
      <c r="G23" s="7">
        <v>37538</v>
      </c>
      <c r="H23" s="7">
        <v>37538</v>
      </c>
    </row>
    <row r="24" spans="2:8" ht="15.75" thickTop="1" x14ac:dyDescent="0.2"/>
    <row r="26" spans="2:8" ht="15.75" x14ac:dyDescent="0.25">
      <c r="B26" s="21"/>
      <c r="C26" s="21"/>
      <c r="D26" s="21"/>
      <c r="E26" s="21"/>
      <c r="F26" s="21"/>
      <c r="G26" s="21"/>
      <c r="H26" s="21"/>
    </row>
    <row r="27" spans="2:8" ht="15.75" x14ac:dyDescent="0.25">
      <c r="B27" s="21"/>
      <c r="C27" s="21"/>
      <c r="D27" s="21"/>
      <c r="E27" s="21"/>
      <c r="F27" s="21"/>
      <c r="G27" s="21"/>
      <c r="H27" s="21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3"/>
      <c r="D35" s="13"/>
      <c r="E35" s="13"/>
      <c r="F35" s="13"/>
      <c r="G35" s="13"/>
      <c r="H35" s="13"/>
    </row>
    <row r="36" spans="2:8" ht="15.75" x14ac:dyDescent="0.25">
      <c r="B36" s="8"/>
      <c r="C36" s="13"/>
      <c r="D36" s="13"/>
      <c r="E36" s="13"/>
      <c r="F36" s="13"/>
      <c r="G36" s="13"/>
      <c r="H36" s="13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5">
    <mergeCell ref="B1:H1"/>
    <mergeCell ref="B2:H2"/>
    <mergeCell ref="B26:H26"/>
    <mergeCell ref="B27:H27"/>
    <mergeCell ref="B6:H6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46DB5E-9663-434B-8166-8948FB77A9B3}">
  <sheetPr>
    <tabColor rgb="FF92D050"/>
  </sheetPr>
  <dimension ref="B1:H48"/>
  <sheetViews>
    <sheetView showWhiteSpace="0" zoomScaleNormal="100" workbookViewId="0">
      <selection activeCell="C29" sqref="C29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4" spans="2:8" x14ac:dyDescent="0.2">
      <c r="B4" s="2" t="s">
        <v>16</v>
      </c>
      <c r="C4" s="2"/>
      <c r="D4" s="2"/>
    </row>
    <row r="5" spans="2:8" x14ac:dyDescent="0.2">
      <c r="B5" s="15" t="s">
        <v>39</v>
      </c>
      <c r="C5" s="15"/>
      <c r="D5" s="15"/>
    </row>
    <row r="6" spans="2:8" ht="45" customHeight="1" x14ac:dyDescent="0.2">
      <c r="B6" s="22" t="s">
        <v>40</v>
      </c>
      <c r="C6" s="22"/>
      <c r="D6" s="22"/>
      <c r="E6" s="22"/>
      <c r="F6" s="22"/>
      <c r="G6" s="22"/>
      <c r="H6" s="22"/>
    </row>
    <row r="7" spans="2:8" x14ac:dyDescent="0.2">
      <c r="B7" s="2" t="s">
        <v>19</v>
      </c>
      <c r="C7" s="2"/>
      <c r="D7" s="2"/>
    </row>
    <row r="8" spans="2:8" x14ac:dyDescent="0.2">
      <c r="B8" s="2" t="s">
        <v>41</v>
      </c>
      <c r="C8" s="2"/>
      <c r="D8" s="2"/>
    </row>
    <row r="10" spans="2:8" ht="15.75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ht="15.75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8868066</v>
      </c>
      <c r="D15" s="5">
        <v>8868066</v>
      </c>
      <c r="E15" s="5">
        <v>8868066</v>
      </c>
      <c r="F15" s="5">
        <v>8868066</v>
      </c>
      <c r="G15" s="5">
        <v>8868066</v>
      </c>
      <c r="H15" s="5">
        <v>8868066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v>8868066</v>
      </c>
      <c r="D23" s="7">
        <v>8868066</v>
      </c>
      <c r="E23" s="7">
        <v>8868066</v>
      </c>
      <c r="F23" s="7">
        <v>8868066</v>
      </c>
      <c r="G23" s="7">
        <v>8868066</v>
      </c>
      <c r="H23" s="7">
        <v>8868066</v>
      </c>
    </row>
    <row r="24" spans="2:8" ht="15.75" thickTop="1" x14ac:dyDescent="0.2"/>
    <row r="26" spans="2:8" ht="15.75" x14ac:dyDescent="0.25">
      <c r="B26" s="21"/>
      <c r="C26" s="21"/>
      <c r="D26" s="21"/>
      <c r="E26" s="21"/>
      <c r="F26" s="21"/>
      <c r="G26" s="21"/>
      <c r="H26" s="21"/>
    </row>
    <row r="27" spans="2:8" ht="15.75" x14ac:dyDescent="0.25">
      <c r="B27" s="21"/>
      <c r="C27" s="21"/>
      <c r="D27" s="21"/>
      <c r="E27" s="21"/>
      <c r="F27" s="21"/>
      <c r="G27" s="21"/>
      <c r="H27" s="21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3"/>
      <c r="D35" s="13"/>
      <c r="E35" s="13"/>
      <c r="F35" s="13"/>
      <c r="G35" s="13"/>
      <c r="H35" s="13"/>
    </row>
    <row r="36" spans="2:8" ht="15.75" x14ac:dyDescent="0.25">
      <c r="B36" s="8"/>
      <c r="C36" s="13"/>
      <c r="D36" s="13"/>
      <c r="E36" s="13"/>
      <c r="F36" s="13"/>
      <c r="G36" s="13"/>
      <c r="H36" s="13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5">
    <mergeCell ref="B1:H1"/>
    <mergeCell ref="B2:H2"/>
    <mergeCell ref="B26:H26"/>
    <mergeCell ref="B27:H27"/>
    <mergeCell ref="B6:H6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B22347-BF66-42E9-AC99-95ED6FD0A549}">
  <sheetPr>
    <tabColor rgb="FF92D050"/>
  </sheetPr>
  <dimension ref="B1:H48"/>
  <sheetViews>
    <sheetView showWhiteSpace="0" zoomScaleNormal="100" workbookViewId="0">
      <selection activeCell="C30" sqref="C30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3" spans="2:8" ht="15.75" x14ac:dyDescent="0.25">
      <c r="H3" s="16" t="s">
        <v>25</v>
      </c>
    </row>
    <row r="4" spans="2:8" x14ac:dyDescent="0.2">
      <c r="B4" s="2" t="s">
        <v>16</v>
      </c>
      <c r="C4" s="2"/>
      <c r="D4" s="2"/>
    </row>
    <row r="5" spans="2:8" x14ac:dyDescent="0.2">
      <c r="B5" s="15" t="s">
        <v>42</v>
      </c>
      <c r="C5" s="15"/>
      <c r="D5" s="15"/>
    </row>
    <row r="6" spans="2:8" ht="45" customHeight="1" x14ac:dyDescent="0.2">
      <c r="B6" s="22" t="s">
        <v>40</v>
      </c>
      <c r="C6" s="22"/>
      <c r="D6" s="22"/>
      <c r="E6" s="22"/>
      <c r="F6" s="22"/>
      <c r="G6" s="22"/>
      <c r="H6" s="22"/>
    </row>
    <row r="7" spans="2:8" x14ac:dyDescent="0.2">
      <c r="B7" s="2" t="s">
        <v>19</v>
      </c>
      <c r="C7" s="2"/>
      <c r="D7" s="2"/>
    </row>
    <row r="8" spans="2:8" x14ac:dyDescent="0.2">
      <c r="B8" s="2" t="s">
        <v>43</v>
      </c>
      <c r="C8" s="2"/>
      <c r="D8" s="2"/>
    </row>
    <row r="10" spans="2:8" ht="15.75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ht="15.75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6947249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 t="shared" ref="C23:E23" si="0">C13+C15+C17+C19+C21</f>
        <v>6947249</v>
      </c>
      <c r="D23" s="7">
        <f t="shared" si="0"/>
        <v>0</v>
      </c>
      <c r="E23" s="7">
        <f t="shared" si="0"/>
        <v>0</v>
      </c>
      <c r="F23" s="7">
        <f>F13+F15+F17+F19+F21</f>
        <v>0</v>
      </c>
      <c r="G23" s="7">
        <f t="shared" ref="G23:H23" si="1">G13+G15+G17+G19+G21</f>
        <v>0</v>
      </c>
      <c r="H23" s="7">
        <f t="shared" si="1"/>
        <v>0</v>
      </c>
    </row>
    <row r="24" spans="2:8" ht="15.75" thickTop="1" x14ac:dyDescent="0.2"/>
    <row r="26" spans="2:8" ht="15.75" x14ac:dyDescent="0.25">
      <c r="B26" s="21"/>
      <c r="C26" s="21"/>
      <c r="D26" s="21"/>
      <c r="E26" s="21"/>
      <c r="F26" s="21"/>
      <c r="G26" s="21"/>
      <c r="H26" s="21"/>
    </row>
    <row r="27" spans="2:8" ht="15.75" x14ac:dyDescent="0.25">
      <c r="B27" s="21"/>
      <c r="C27" s="21"/>
      <c r="D27" s="21"/>
      <c r="E27" s="21"/>
      <c r="F27" s="21"/>
      <c r="G27" s="21"/>
      <c r="H27" s="21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3"/>
      <c r="D35" s="13"/>
      <c r="E35" s="13"/>
      <c r="F35" s="13"/>
      <c r="G35" s="13"/>
      <c r="H35" s="13"/>
    </row>
    <row r="36" spans="2:8" ht="15.75" x14ac:dyDescent="0.25">
      <c r="B36" s="8"/>
      <c r="C36" s="13"/>
      <c r="D36" s="13"/>
      <c r="E36" s="13"/>
      <c r="F36" s="13"/>
      <c r="G36" s="13"/>
      <c r="H36" s="13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5">
    <mergeCell ref="B1:H1"/>
    <mergeCell ref="B2:H2"/>
    <mergeCell ref="B26:H26"/>
    <mergeCell ref="B27:H27"/>
    <mergeCell ref="B6:H6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BD31ED-753F-4290-8326-67532624F634}">
  <sheetPr>
    <tabColor rgb="FF92D050"/>
  </sheetPr>
  <dimension ref="B1:H48"/>
  <sheetViews>
    <sheetView showWhiteSpace="0" zoomScaleNormal="100" workbookViewId="0">
      <selection activeCell="G13" sqref="G13:H23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3" spans="2:8" ht="15.75" x14ac:dyDescent="0.25">
      <c r="H3" s="16" t="s">
        <v>57</v>
      </c>
    </row>
    <row r="4" spans="2:8" x14ac:dyDescent="0.2">
      <c r="B4" s="2" t="s">
        <v>16</v>
      </c>
      <c r="C4" s="2"/>
      <c r="D4" s="2"/>
    </row>
    <row r="5" spans="2:8" x14ac:dyDescent="0.2">
      <c r="B5" s="15" t="s">
        <v>44</v>
      </c>
      <c r="C5" s="15"/>
      <c r="D5" s="15"/>
    </row>
    <row r="6" spans="2:8" x14ac:dyDescent="0.2">
      <c r="B6" s="22" t="s">
        <v>45</v>
      </c>
      <c r="C6" s="22"/>
      <c r="D6" s="22"/>
      <c r="E6" s="22"/>
      <c r="F6" s="22"/>
      <c r="G6" s="22"/>
      <c r="H6" s="22"/>
    </row>
    <row r="7" spans="2:8" x14ac:dyDescent="0.2">
      <c r="B7" s="2" t="s">
        <v>37</v>
      </c>
      <c r="C7" s="2"/>
      <c r="D7" s="2"/>
    </row>
    <row r="8" spans="2:8" x14ac:dyDescent="0.2">
      <c r="B8" s="2" t="s">
        <v>46</v>
      </c>
      <c r="C8" s="2"/>
      <c r="D8" s="2"/>
    </row>
    <row r="10" spans="2:8" ht="15.75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ht="15.75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 t="shared" ref="C23:F23" si="0">C13+C15+C17+C19+C21</f>
        <v>0</v>
      </c>
      <c r="D23" s="7">
        <f t="shared" si="0"/>
        <v>0</v>
      </c>
      <c r="E23" s="7">
        <f t="shared" si="0"/>
        <v>0</v>
      </c>
      <c r="F23" s="7">
        <f t="shared" si="0"/>
        <v>0</v>
      </c>
      <c r="G23" s="7">
        <f t="shared" ref="G23:H23" si="1">G13+G15+G17+G19+G21</f>
        <v>0</v>
      </c>
      <c r="H23" s="7">
        <f t="shared" si="1"/>
        <v>0</v>
      </c>
    </row>
    <row r="24" spans="2:8" ht="15.75" thickTop="1" x14ac:dyDescent="0.2"/>
    <row r="26" spans="2:8" ht="15.75" x14ac:dyDescent="0.25">
      <c r="B26" s="21"/>
      <c r="C26" s="21"/>
      <c r="D26" s="21"/>
      <c r="E26" s="21"/>
      <c r="F26" s="21"/>
      <c r="G26" s="21"/>
      <c r="H26" s="21"/>
    </row>
    <row r="27" spans="2:8" ht="15.75" x14ac:dyDescent="0.25">
      <c r="B27" s="21"/>
      <c r="C27" s="21"/>
      <c r="D27" s="21"/>
      <c r="E27" s="21"/>
      <c r="F27" s="21"/>
      <c r="G27" s="21"/>
      <c r="H27" s="21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3"/>
      <c r="D35" s="13"/>
      <c r="E35" s="13"/>
      <c r="F35" s="13"/>
      <c r="G35" s="13"/>
      <c r="H35" s="13"/>
    </row>
    <row r="36" spans="2:8" ht="15.75" x14ac:dyDescent="0.25">
      <c r="B36" s="8"/>
      <c r="C36" s="13"/>
      <c r="D36" s="13"/>
      <c r="E36" s="13"/>
      <c r="F36" s="13"/>
      <c r="G36" s="13"/>
      <c r="H36" s="13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5">
    <mergeCell ref="B1:H1"/>
    <mergeCell ref="B2:H2"/>
    <mergeCell ref="B26:H26"/>
    <mergeCell ref="B27:H27"/>
    <mergeCell ref="B6:H6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F10B8A-663B-4AF0-B7E8-B72D9D9BB763}">
  <sheetPr>
    <tabColor rgb="FF92D050"/>
  </sheetPr>
  <dimension ref="B1:H48"/>
  <sheetViews>
    <sheetView showWhiteSpace="0" zoomScaleNormal="100" workbookViewId="0">
      <selection activeCell="E31" sqref="E31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3" spans="2:8" ht="15.75" x14ac:dyDescent="0.25">
      <c r="H3" s="16" t="s">
        <v>58</v>
      </c>
    </row>
    <row r="4" spans="2:8" x14ac:dyDescent="0.2">
      <c r="B4" s="2" t="s">
        <v>16</v>
      </c>
      <c r="C4" s="2"/>
      <c r="D4" s="2"/>
    </row>
    <row r="5" spans="2:8" x14ac:dyDescent="0.2">
      <c r="B5" s="22" t="s">
        <v>52</v>
      </c>
      <c r="C5" s="22"/>
      <c r="D5" s="22"/>
    </row>
    <row r="6" spans="2:8" x14ac:dyDescent="0.2">
      <c r="B6" s="22" t="s">
        <v>53</v>
      </c>
      <c r="C6" s="22"/>
      <c r="D6" s="22"/>
      <c r="E6" s="22"/>
      <c r="F6" s="22"/>
      <c r="G6" s="22"/>
      <c r="H6" s="22"/>
    </row>
    <row r="7" spans="2:8" x14ac:dyDescent="0.2">
      <c r="B7" s="2" t="s">
        <v>37</v>
      </c>
      <c r="C7" s="2"/>
      <c r="D7" s="2"/>
    </row>
    <row r="8" spans="2:8" x14ac:dyDescent="0.2">
      <c r="B8" s="2" t="s">
        <v>54</v>
      </c>
      <c r="C8" s="2"/>
      <c r="D8" s="2"/>
    </row>
    <row r="10" spans="2:8" ht="15.75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ht="15.75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 t="shared" ref="C23:H23" si="0">C13+C15+C17+C19+C21</f>
        <v>0</v>
      </c>
      <c r="D23" s="7">
        <f t="shared" si="0"/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21"/>
      <c r="C26" s="21"/>
      <c r="D26" s="21"/>
      <c r="E26" s="21"/>
      <c r="F26" s="21"/>
      <c r="G26" s="21"/>
      <c r="H26" s="21"/>
    </row>
    <row r="27" spans="2:8" ht="15.75" x14ac:dyDescent="0.25">
      <c r="B27" s="21"/>
      <c r="C27" s="21"/>
      <c r="D27" s="21"/>
      <c r="E27" s="21"/>
      <c r="F27" s="21"/>
      <c r="G27" s="21"/>
      <c r="H27" s="21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3"/>
      <c r="D35" s="13"/>
      <c r="E35" s="13"/>
      <c r="F35" s="13"/>
      <c r="G35" s="13"/>
      <c r="H35" s="13"/>
    </row>
    <row r="36" spans="2:8" ht="15.75" x14ac:dyDescent="0.25">
      <c r="B36" s="8"/>
      <c r="C36" s="13"/>
      <c r="D36" s="13"/>
      <c r="E36" s="13"/>
      <c r="F36" s="13"/>
      <c r="G36" s="13"/>
      <c r="H36" s="13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6">
    <mergeCell ref="B1:H1"/>
    <mergeCell ref="B2:H2"/>
    <mergeCell ref="B26:H26"/>
    <mergeCell ref="B27:H27"/>
    <mergeCell ref="B5:D5"/>
    <mergeCell ref="B6:H6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950F89-E0D6-4EB8-A645-DC26F5A43256}">
  <sheetPr>
    <tabColor rgb="FF92D050"/>
  </sheetPr>
  <dimension ref="B1:H48"/>
  <sheetViews>
    <sheetView showWhiteSpace="0" zoomScaleNormal="100" workbookViewId="0">
      <selection activeCell="G13" sqref="G13:H23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3" spans="2:8" ht="15.75" x14ac:dyDescent="0.25">
      <c r="H3" s="16" t="s">
        <v>47</v>
      </c>
    </row>
    <row r="4" spans="2:8" x14ac:dyDescent="0.2">
      <c r="B4" s="2" t="s">
        <v>16</v>
      </c>
      <c r="C4" s="2"/>
      <c r="D4" s="2"/>
    </row>
    <row r="5" spans="2:8" x14ac:dyDescent="0.2">
      <c r="B5" s="22" t="s">
        <v>48</v>
      </c>
      <c r="C5" s="22"/>
      <c r="D5" s="22"/>
    </row>
    <row r="6" spans="2:8" ht="31.5" customHeight="1" x14ac:dyDescent="0.2">
      <c r="B6" s="22" t="s">
        <v>49</v>
      </c>
      <c r="C6" s="22"/>
      <c r="D6" s="22"/>
      <c r="E6" s="22"/>
      <c r="F6" s="22"/>
      <c r="G6" s="22"/>
      <c r="H6" s="22"/>
    </row>
    <row r="7" spans="2:8" x14ac:dyDescent="0.2">
      <c r="B7" s="2" t="s">
        <v>37</v>
      </c>
      <c r="C7" s="2"/>
      <c r="D7" s="2"/>
    </row>
    <row r="8" spans="2:8" x14ac:dyDescent="0.2">
      <c r="B8" s="2" t="s">
        <v>50</v>
      </c>
      <c r="C8" s="2"/>
      <c r="D8" s="2"/>
    </row>
    <row r="10" spans="2:8" ht="15.75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ht="15.75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C13+C15+C17+C19+C21</f>
        <v>0</v>
      </c>
      <c r="D23" s="7">
        <f>D13+D15+D17+D19+D21</f>
        <v>0</v>
      </c>
      <c r="E23" s="7">
        <f>E13+E15+E17+E19+E21</f>
        <v>0</v>
      </c>
      <c r="F23" s="7">
        <f>F13+F15+F17+F19+F21</f>
        <v>0</v>
      </c>
      <c r="G23" s="7">
        <f t="shared" ref="G23:H23" si="0">G13+G15+G17+G19+G21</f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21"/>
      <c r="C26" s="21"/>
      <c r="D26" s="21"/>
      <c r="E26" s="21"/>
      <c r="F26" s="21"/>
      <c r="G26" s="21"/>
      <c r="H26" s="21"/>
    </row>
    <row r="27" spans="2:8" ht="15.75" x14ac:dyDescent="0.25">
      <c r="B27" s="21"/>
      <c r="C27" s="21"/>
      <c r="D27" s="21"/>
      <c r="E27" s="21"/>
      <c r="F27" s="21"/>
      <c r="G27" s="21"/>
      <c r="H27" s="21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3"/>
      <c r="D35" s="13"/>
      <c r="E35" s="13"/>
      <c r="F35" s="13"/>
      <c r="G35" s="13"/>
      <c r="H35" s="13"/>
    </row>
    <row r="36" spans="2:8" ht="15.75" x14ac:dyDescent="0.25">
      <c r="B36" s="8"/>
      <c r="C36" s="13"/>
      <c r="D36" s="13"/>
      <c r="E36" s="13"/>
      <c r="F36" s="13"/>
      <c r="G36" s="13"/>
      <c r="H36" s="13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6">
    <mergeCell ref="B1:H1"/>
    <mergeCell ref="B2:H2"/>
    <mergeCell ref="B26:H26"/>
    <mergeCell ref="B27:H27"/>
    <mergeCell ref="B5:D5"/>
    <mergeCell ref="B6:H6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2285C3-B010-4C2E-AF96-62DB6654EE05}">
  <sheetPr>
    <tabColor rgb="FF92D050"/>
  </sheetPr>
  <dimension ref="B1:H48"/>
  <sheetViews>
    <sheetView showWhiteSpace="0" zoomScaleNormal="100" workbookViewId="0">
      <selection activeCell="B27" sqref="B27:H27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3" spans="2:8" ht="15.75" x14ac:dyDescent="0.25">
      <c r="H3" s="16" t="s">
        <v>51</v>
      </c>
    </row>
    <row r="4" spans="2:8" x14ac:dyDescent="0.2">
      <c r="B4" s="2" t="s">
        <v>16</v>
      </c>
      <c r="C4" s="2"/>
      <c r="D4" s="2"/>
    </row>
    <row r="5" spans="2:8" x14ac:dyDescent="0.2">
      <c r="B5" s="22" t="s">
        <v>52</v>
      </c>
      <c r="C5" s="22"/>
      <c r="D5" s="22"/>
    </row>
    <row r="6" spans="2:8" x14ac:dyDescent="0.2">
      <c r="B6" s="22" t="s">
        <v>53</v>
      </c>
      <c r="C6" s="22"/>
      <c r="D6" s="22"/>
      <c r="E6" s="22"/>
      <c r="F6" s="22"/>
      <c r="G6" s="22"/>
      <c r="H6" s="22"/>
    </row>
    <row r="7" spans="2:8" x14ac:dyDescent="0.2">
      <c r="B7" s="2" t="s">
        <v>37</v>
      </c>
      <c r="C7" s="2"/>
      <c r="D7" s="2"/>
    </row>
    <row r="8" spans="2:8" x14ac:dyDescent="0.2">
      <c r="B8" s="2" t="s">
        <v>54</v>
      </c>
      <c r="C8" s="2"/>
      <c r="D8" s="2"/>
    </row>
    <row r="10" spans="2:8" ht="15.75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ht="15.75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C13+C15+C17+C19+C21</f>
        <v>0</v>
      </c>
      <c r="D23" s="7">
        <f t="shared" ref="D23:E23" si="0">D13+D15+D17+D19+D21</f>
        <v>0</v>
      </c>
      <c r="E23" s="7">
        <f t="shared" si="0"/>
        <v>0</v>
      </c>
      <c r="F23" s="7">
        <f>F13+F15+F17+F19+F21</f>
        <v>0</v>
      </c>
      <c r="G23" s="7">
        <f t="shared" ref="G23:H23" si="1">G13+G15+G17+G19+G21</f>
        <v>0</v>
      </c>
      <c r="H23" s="7">
        <f t="shared" si="1"/>
        <v>0</v>
      </c>
    </row>
    <row r="24" spans="2:8" ht="15.75" thickTop="1" x14ac:dyDescent="0.2"/>
    <row r="26" spans="2:8" ht="15.75" x14ac:dyDescent="0.25">
      <c r="B26" s="21"/>
      <c r="C26" s="21"/>
      <c r="D26" s="21"/>
      <c r="E26" s="21"/>
      <c r="F26" s="21"/>
      <c r="G26" s="21"/>
      <c r="H26" s="21"/>
    </row>
    <row r="27" spans="2:8" ht="15.75" x14ac:dyDescent="0.25">
      <c r="B27" s="21"/>
      <c r="C27" s="21"/>
      <c r="D27" s="21"/>
      <c r="E27" s="21"/>
      <c r="F27" s="21"/>
      <c r="G27" s="21"/>
      <c r="H27" s="21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3"/>
      <c r="D35" s="13"/>
      <c r="E35" s="13"/>
      <c r="F35" s="13"/>
      <c r="G35" s="13"/>
      <c r="H35" s="13"/>
    </row>
    <row r="36" spans="2:8" ht="15.75" x14ac:dyDescent="0.25">
      <c r="B36" s="8"/>
      <c r="C36" s="13"/>
      <c r="D36" s="13"/>
      <c r="E36" s="13"/>
      <c r="F36" s="13"/>
      <c r="G36" s="13"/>
      <c r="H36" s="13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6">
    <mergeCell ref="B1:H1"/>
    <mergeCell ref="B2:H2"/>
    <mergeCell ref="B26:H26"/>
    <mergeCell ref="B27:H27"/>
    <mergeCell ref="B5:D5"/>
    <mergeCell ref="B6:H6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221C7F-53F8-4B80-AA9B-FF02CE9D7780}">
  <sheetPr>
    <tabColor rgb="FF92D050"/>
  </sheetPr>
  <dimension ref="B1:H48"/>
  <sheetViews>
    <sheetView showWhiteSpace="0" zoomScaleNormal="100" workbookViewId="0">
      <selection activeCell="H16" sqref="H16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4" spans="2:8" x14ac:dyDescent="0.2">
      <c r="B4" s="2" t="s">
        <v>16</v>
      </c>
      <c r="C4" s="2"/>
      <c r="D4" s="2"/>
    </row>
    <row r="5" spans="2:8" x14ac:dyDescent="0.2">
      <c r="B5" s="17" t="s">
        <v>59</v>
      </c>
      <c r="C5" s="2"/>
      <c r="D5" s="2"/>
    </row>
    <row r="6" spans="2:8" x14ac:dyDescent="0.2">
      <c r="B6" s="18" t="s">
        <v>60</v>
      </c>
      <c r="C6" s="2"/>
      <c r="D6" s="2"/>
    </row>
    <row r="7" spans="2:8" x14ac:dyDescent="0.2">
      <c r="B7" s="2" t="s">
        <v>61</v>
      </c>
      <c r="C7" s="2"/>
      <c r="D7" s="2"/>
    </row>
    <row r="8" spans="2:8" x14ac:dyDescent="0.2">
      <c r="B8" s="2" t="s">
        <v>62</v>
      </c>
      <c r="C8" s="2"/>
      <c r="D8" s="2"/>
    </row>
    <row r="10" spans="2:8" ht="15.75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ht="15.75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206079</v>
      </c>
      <c r="D13" s="5">
        <v>206079</v>
      </c>
      <c r="E13" s="5">
        <v>206079</v>
      </c>
      <c r="F13" s="5">
        <v>206079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1043921</v>
      </c>
      <c r="D15" s="5">
        <v>1043921</v>
      </c>
      <c r="E15" s="5">
        <v>1043921</v>
      </c>
      <c r="F15" s="5">
        <v>1043921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C13+C15+C17+C19+C21</f>
        <v>1250000</v>
      </c>
      <c r="D23" s="7">
        <f t="shared" ref="D23:H23" si="0">D13+D15+D17+D19+D21</f>
        <v>1250000</v>
      </c>
      <c r="E23" s="7">
        <f t="shared" si="0"/>
        <v>1250000</v>
      </c>
      <c r="F23" s="7">
        <f t="shared" si="0"/>
        <v>1250000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21"/>
      <c r="C26" s="21"/>
      <c r="D26" s="21"/>
      <c r="E26" s="21"/>
      <c r="F26" s="21"/>
      <c r="G26" s="21"/>
      <c r="H26" s="21"/>
    </row>
    <row r="27" spans="2:8" ht="15.75" x14ac:dyDescent="0.25">
      <c r="B27" s="21"/>
      <c r="C27" s="21"/>
      <c r="D27" s="21"/>
      <c r="E27" s="21"/>
      <c r="F27" s="21"/>
      <c r="G27" s="21"/>
      <c r="H27" s="21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3"/>
      <c r="D35" s="13"/>
      <c r="E35" s="13"/>
      <c r="F35" s="13"/>
      <c r="G35" s="13"/>
      <c r="H35" s="13"/>
    </row>
    <row r="36" spans="2:8" ht="15.75" x14ac:dyDescent="0.25">
      <c r="B36" s="8"/>
      <c r="C36" s="13"/>
      <c r="D36" s="13"/>
      <c r="E36" s="13"/>
      <c r="F36" s="13"/>
      <c r="G36" s="13"/>
      <c r="H36" s="13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C2BD94-3B57-4A07-836C-F61BD664FD2B}">
  <sheetPr>
    <tabColor rgb="FF92D050"/>
  </sheetPr>
  <dimension ref="B1:H48"/>
  <sheetViews>
    <sheetView showWhiteSpace="0" zoomScaleNormal="100" workbookViewId="0">
      <selection activeCell="K27" sqref="K27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4" spans="2:8" x14ac:dyDescent="0.2">
      <c r="B4" s="2" t="s">
        <v>16</v>
      </c>
      <c r="C4" s="2"/>
      <c r="D4" s="2"/>
    </row>
    <row r="5" spans="2:8" x14ac:dyDescent="0.2">
      <c r="B5" s="2" t="s">
        <v>63</v>
      </c>
      <c r="C5" s="2"/>
      <c r="D5" s="2"/>
    </row>
    <row r="6" spans="2:8" x14ac:dyDescent="0.2">
      <c r="B6" s="19" t="s">
        <v>66</v>
      </c>
      <c r="C6" s="2"/>
      <c r="D6" s="2"/>
    </row>
    <row r="7" spans="2:8" x14ac:dyDescent="0.2">
      <c r="B7" s="2" t="s">
        <v>65</v>
      </c>
      <c r="C7" s="2"/>
      <c r="D7" s="2"/>
    </row>
    <row r="8" spans="2:8" x14ac:dyDescent="0.2">
      <c r="B8" s="2" t="s">
        <v>64</v>
      </c>
      <c r="C8" s="2"/>
      <c r="D8" s="2"/>
    </row>
    <row r="10" spans="2:8" ht="15.75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ht="15.75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206139</v>
      </c>
      <c r="D13" s="5">
        <v>206139</v>
      </c>
      <c r="E13" s="5">
        <v>206139</v>
      </c>
      <c r="F13" s="5">
        <v>206139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2459142</v>
      </c>
      <c r="D15" s="5">
        <v>2459142</v>
      </c>
      <c r="E15" s="5">
        <v>2459142</v>
      </c>
      <c r="F15" s="5">
        <v>2459142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C13+C15+C17+C19+C21</f>
        <v>2665281</v>
      </c>
      <c r="D23" s="7">
        <f t="shared" ref="D23:F23" si="0">D13+D15+D17+D19+D21</f>
        <v>2665281</v>
      </c>
      <c r="E23" s="7">
        <f t="shared" si="0"/>
        <v>2665281</v>
      </c>
      <c r="F23" s="7">
        <f t="shared" si="0"/>
        <v>2665281</v>
      </c>
      <c r="G23" s="7">
        <f>G13+G15+G17+G19+G21</f>
        <v>0</v>
      </c>
      <c r="H23" s="7">
        <f>H13+H15+H17+H19+H21</f>
        <v>0</v>
      </c>
    </row>
    <row r="24" spans="2:8" ht="15.75" thickTop="1" x14ac:dyDescent="0.2"/>
    <row r="26" spans="2:8" ht="15.75" x14ac:dyDescent="0.25">
      <c r="B26" s="21"/>
      <c r="C26" s="21"/>
      <c r="D26" s="21"/>
      <c r="E26" s="21"/>
      <c r="F26" s="21"/>
      <c r="G26" s="21"/>
      <c r="H26" s="21"/>
    </row>
    <row r="27" spans="2:8" ht="15.75" x14ac:dyDescent="0.25">
      <c r="B27" s="21"/>
      <c r="C27" s="21"/>
      <c r="D27" s="21"/>
      <c r="E27" s="21"/>
      <c r="F27" s="21"/>
      <c r="G27" s="21"/>
      <c r="H27" s="21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3"/>
      <c r="D35" s="13"/>
      <c r="E35" s="13"/>
      <c r="F35" s="13"/>
      <c r="G35" s="13"/>
      <c r="H35" s="13"/>
    </row>
    <row r="36" spans="2:8" ht="15.75" x14ac:dyDescent="0.25">
      <c r="B36" s="8"/>
      <c r="C36" s="13"/>
      <c r="D36" s="13"/>
      <c r="E36" s="13"/>
      <c r="F36" s="13"/>
      <c r="G36" s="13"/>
      <c r="H36" s="13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0201F3-DB50-46C1-A4CF-98B576111BFF}">
  <sheetPr>
    <tabColor rgb="FF92D050"/>
  </sheetPr>
  <dimension ref="B1:H48"/>
  <sheetViews>
    <sheetView tabSelected="1" showWhiteSpace="0" zoomScaleNormal="100" workbookViewId="0">
      <selection activeCell="B6" sqref="B6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4" spans="2:8" x14ac:dyDescent="0.2">
      <c r="B4" s="2" t="s">
        <v>16</v>
      </c>
      <c r="C4" s="2"/>
      <c r="D4" s="2"/>
    </row>
    <row r="5" spans="2:8" x14ac:dyDescent="0.2">
      <c r="B5" s="2" t="s">
        <v>69</v>
      </c>
      <c r="C5" s="2"/>
      <c r="D5" s="2"/>
    </row>
    <row r="6" spans="2:8" x14ac:dyDescent="0.2">
      <c r="B6" s="2" t="s">
        <v>76</v>
      </c>
      <c r="C6" s="2"/>
      <c r="D6" s="2"/>
    </row>
    <row r="7" spans="2:8" x14ac:dyDescent="0.2">
      <c r="B7" s="2" t="s">
        <v>67</v>
      </c>
      <c r="C7" s="2"/>
      <c r="D7" s="2"/>
    </row>
    <row r="8" spans="2:8" x14ac:dyDescent="0.2">
      <c r="B8" s="2" t="s">
        <v>68</v>
      </c>
      <c r="C8" s="2"/>
      <c r="D8" s="2"/>
    </row>
    <row r="10" spans="2:8" ht="15.75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ht="15.75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418943</v>
      </c>
      <c r="D13" s="5">
        <v>418943</v>
      </c>
      <c r="E13" s="5">
        <v>418943</v>
      </c>
      <c r="F13" s="5">
        <v>418943</v>
      </c>
      <c r="G13" s="5">
        <v>418943</v>
      </c>
      <c r="H13" s="5">
        <v>418943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18000000</v>
      </c>
      <c r="D15" s="5">
        <v>18000000</v>
      </c>
      <c r="E15" s="5">
        <v>18000000</v>
      </c>
      <c r="F15" s="5">
        <v>18000000</v>
      </c>
      <c r="G15" s="5">
        <v>18000000</v>
      </c>
      <c r="H15" s="5">
        <v>18000000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C13+C15+C17+C19+C21</f>
        <v>18418943</v>
      </c>
      <c r="D23" s="7">
        <f t="shared" ref="D23:H23" si="0">D13+D15+D17+D19+D21</f>
        <v>18418943</v>
      </c>
      <c r="E23" s="7">
        <f t="shared" si="0"/>
        <v>18418943</v>
      </c>
      <c r="F23" s="7">
        <f t="shared" si="0"/>
        <v>18418943</v>
      </c>
      <c r="G23" s="7">
        <f t="shared" si="0"/>
        <v>18418943</v>
      </c>
      <c r="H23" s="7">
        <f t="shared" si="0"/>
        <v>18418943</v>
      </c>
    </row>
    <row r="24" spans="2:8" ht="15.75" thickTop="1" x14ac:dyDescent="0.2"/>
    <row r="26" spans="2:8" ht="15.75" x14ac:dyDescent="0.25">
      <c r="B26" s="21"/>
      <c r="C26" s="21"/>
      <c r="D26" s="21"/>
      <c r="E26" s="21"/>
      <c r="F26" s="21"/>
      <c r="G26" s="21"/>
      <c r="H26" s="21"/>
    </row>
    <row r="27" spans="2:8" ht="15.75" x14ac:dyDescent="0.25">
      <c r="B27" s="21"/>
      <c r="C27" s="21"/>
      <c r="D27" s="21"/>
      <c r="E27" s="21"/>
      <c r="F27" s="21"/>
      <c r="G27" s="21"/>
      <c r="H27" s="21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3"/>
      <c r="D35" s="13"/>
      <c r="E35" s="13"/>
      <c r="F35" s="13"/>
      <c r="G35" s="13"/>
      <c r="H35" s="13"/>
    </row>
    <row r="36" spans="2:8" ht="15.75" x14ac:dyDescent="0.25">
      <c r="B36" s="8"/>
      <c r="C36" s="13"/>
      <c r="D36" s="13"/>
      <c r="E36" s="13"/>
      <c r="F36" s="13"/>
      <c r="G36" s="13"/>
      <c r="H36" s="13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16</vt:i4>
      </vt:variant>
    </vt:vector>
  </HeadingPairs>
  <TitlesOfParts>
    <vt:vector size="32" baseType="lpstr">
      <vt:lpstr>203</vt:lpstr>
      <vt:lpstr>213</vt:lpstr>
      <vt:lpstr>234</vt:lpstr>
      <vt:lpstr>259</vt:lpstr>
      <vt:lpstr>307</vt:lpstr>
      <vt:lpstr>502</vt:lpstr>
      <vt:lpstr>571</vt:lpstr>
      <vt:lpstr>581</vt:lpstr>
      <vt:lpstr>591</vt:lpstr>
      <vt:lpstr>630</vt:lpstr>
      <vt:lpstr>643</vt:lpstr>
      <vt:lpstr>648</vt:lpstr>
      <vt:lpstr>652</vt:lpstr>
      <vt:lpstr>689</vt:lpstr>
      <vt:lpstr>691</vt:lpstr>
      <vt:lpstr>934</vt:lpstr>
      <vt:lpstr>'203'!Print_Area</vt:lpstr>
      <vt:lpstr>'213'!Print_Area</vt:lpstr>
      <vt:lpstr>'234'!Print_Area</vt:lpstr>
      <vt:lpstr>'259'!Print_Area</vt:lpstr>
      <vt:lpstr>'307'!Print_Area</vt:lpstr>
      <vt:lpstr>'502'!Print_Area</vt:lpstr>
      <vt:lpstr>'571'!Print_Area</vt:lpstr>
      <vt:lpstr>'581'!Print_Area</vt:lpstr>
      <vt:lpstr>'591'!Print_Area</vt:lpstr>
      <vt:lpstr>'630'!Print_Area</vt:lpstr>
      <vt:lpstr>'643'!Print_Area</vt:lpstr>
      <vt:lpstr>'648'!Print_Area</vt:lpstr>
      <vt:lpstr>'652'!Print_Area</vt:lpstr>
      <vt:lpstr>'689'!Print_Area</vt:lpstr>
      <vt:lpstr>'691'!Print_Area</vt:lpstr>
      <vt:lpstr>'934'!Print_Area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Muraoka, Melanie A.</cp:lastModifiedBy>
  <cp:lastPrinted>2022-08-15T23:26:11Z</cp:lastPrinted>
  <dcterms:created xsi:type="dcterms:W3CDTF">2021-09-02T21:25:50Z</dcterms:created>
  <dcterms:modified xsi:type="dcterms:W3CDTF">2024-09-24T23:34:14Z</dcterms:modified>
</cp:coreProperties>
</file>