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7328"/>
  <workbookPr defaultThemeVersion="124226"/>
  <mc:AlternateContent xmlns:mc="http://schemas.openxmlformats.org/markup-compatibility/2006">
    <mc:Choice Requires="x15">
      <x15ac:absPath xmlns:x15ac="http://schemas.microsoft.com/office/spreadsheetml/2010/11/ac" url="G:\BMSS\Non-General Fund Report\FY25 NON GENERAL FUND RPT\by HTH (Submittals)\HTH 440\"/>
    </mc:Choice>
  </mc:AlternateContent>
  <xr:revisionPtr revIDLastSave="0" documentId="13_ncr:1_{CAFB0A4F-C989-46B7-803C-21ED72C02031}" xr6:coauthVersionLast="47" xr6:coauthVersionMax="47" xr10:uidLastSave="{00000000-0000-0000-0000-000000000000}"/>
  <bookViews>
    <workbookView xWindow="28680" yWindow="-120" windowWidth="29040" windowHeight="15720" xr2:uid="{00000000-000D-0000-FFFF-FFFF00000000}"/>
  </bookViews>
  <sheets>
    <sheet name="203" sheetId="15" r:id="rId1"/>
    <sheet name="213" sheetId="6" r:id="rId2"/>
    <sheet name="234" sheetId="10" r:id="rId3"/>
    <sheet name="259" sheetId="12" r:id="rId4"/>
    <sheet name="307" sheetId="18" r:id="rId5"/>
    <sheet name="502" sheetId="13" r:id="rId6"/>
    <sheet name="571" sheetId="11" r:id="rId7"/>
    <sheet name="581" sheetId="14" r:id="rId8"/>
    <sheet name="591" sheetId="7" r:id="rId9"/>
    <sheet name="630" sheetId="5" r:id="rId10"/>
    <sheet name="643" sheetId="19" r:id="rId11"/>
    <sheet name="648" sheetId="8" r:id="rId12"/>
    <sheet name="652" sheetId="9" r:id="rId13"/>
    <sheet name="689" sheetId="16" r:id="rId14"/>
    <sheet name="691" sheetId="17" r:id="rId15"/>
    <sheet name="934" sheetId="20" r:id="rId16"/>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J41" i="14" l="1"/>
  <c r="J40" i="14"/>
  <c r="G38" i="17"/>
  <c r="F38" i="17"/>
  <c r="K27" i="8" l="1"/>
  <c r="K25" i="8"/>
  <c r="D25" i="18" l="1"/>
  <c r="I32" i="20" l="1"/>
  <c r="H32" i="20"/>
  <c r="G32" i="20"/>
  <c r="F32" i="20"/>
  <c r="E32" i="20"/>
  <c r="D32" i="20"/>
  <c r="C32" i="20"/>
  <c r="C34" i="20" s="1"/>
  <c r="I32" i="19"/>
  <c r="H32" i="19"/>
  <c r="G32" i="19"/>
  <c r="F32" i="19"/>
  <c r="E32" i="19"/>
  <c r="D32" i="19"/>
  <c r="C32" i="19"/>
  <c r="C34" i="19" s="1"/>
  <c r="I32" i="18"/>
  <c r="H32" i="18"/>
  <c r="G32" i="18"/>
  <c r="F32" i="18"/>
  <c r="E32" i="18"/>
  <c r="D32" i="18"/>
  <c r="C32" i="18"/>
  <c r="C34" i="18" s="1"/>
  <c r="D23" i="18" s="1"/>
  <c r="I32" i="17"/>
  <c r="H32" i="17"/>
  <c r="G32" i="17"/>
  <c r="F32" i="17"/>
  <c r="E32" i="17"/>
  <c r="D32" i="17"/>
  <c r="C32" i="17"/>
  <c r="C34" i="17" s="1"/>
  <c r="I33" i="16"/>
  <c r="H33" i="16"/>
  <c r="G33" i="16"/>
  <c r="F33" i="16"/>
  <c r="E33" i="16"/>
  <c r="D33" i="16"/>
  <c r="C33" i="16"/>
  <c r="C35" i="16" s="1"/>
  <c r="I47" i="15"/>
  <c r="H47" i="15"/>
  <c r="G47" i="15"/>
  <c r="F47" i="15"/>
  <c r="E47" i="15"/>
  <c r="D47" i="15"/>
  <c r="C47" i="15"/>
  <c r="C49" i="15" s="1"/>
  <c r="D38" i="15" s="1"/>
  <c r="I48" i="14"/>
  <c r="H48" i="14"/>
  <c r="G48" i="14"/>
  <c r="F48" i="14"/>
  <c r="E48" i="14"/>
  <c r="D48" i="14"/>
  <c r="C48" i="14"/>
  <c r="C50" i="14" s="1"/>
  <c r="I32" i="13"/>
  <c r="H32" i="13"/>
  <c r="G32" i="13"/>
  <c r="F32" i="13"/>
  <c r="E32" i="13"/>
  <c r="D32" i="13"/>
  <c r="C32" i="13"/>
  <c r="C34" i="13" s="1"/>
  <c r="I33" i="12"/>
  <c r="H33" i="12"/>
  <c r="G33" i="12"/>
  <c r="F33" i="12"/>
  <c r="E33" i="12"/>
  <c r="D33" i="12"/>
  <c r="C33" i="12"/>
  <c r="C35" i="12" s="1"/>
  <c r="I37" i="11"/>
  <c r="H37" i="11"/>
  <c r="G37" i="11"/>
  <c r="F37" i="11"/>
  <c r="E37" i="11"/>
  <c r="D37" i="11"/>
  <c r="C37" i="11"/>
  <c r="C39" i="11" s="1"/>
  <c r="H34" i="10"/>
  <c r="G34" i="10"/>
  <c r="F34" i="10"/>
  <c r="E34" i="10"/>
  <c r="I33" i="9"/>
  <c r="H33" i="9"/>
  <c r="G33" i="9"/>
  <c r="F33" i="9"/>
  <c r="E33" i="9"/>
  <c r="D33" i="9"/>
  <c r="C33" i="9"/>
  <c r="C35" i="9" s="1"/>
  <c r="I35" i="8"/>
  <c r="H35" i="8"/>
  <c r="G35" i="8"/>
  <c r="F35" i="8"/>
  <c r="E35" i="8"/>
  <c r="D35" i="8"/>
  <c r="C35" i="8"/>
  <c r="C37" i="8" s="1"/>
  <c r="I37" i="7"/>
  <c r="H37" i="7"/>
  <c r="G37" i="7"/>
  <c r="F37" i="7"/>
  <c r="E37" i="7"/>
  <c r="D37" i="7"/>
  <c r="C37" i="7"/>
  <c r="C39" i="7" s="1"/>
  <c r="I44" i="6"/>
  <c r="H44" i="6"/>
  <c r="G44" i="6"/>
  <c r="F44" i="6"/>
  <c r="E44" i="6"/>
  <c r="D44" i="6"/>
  <c r="C44" i="6"/>
  <c r="C46" i="6" s="1"/>
  <c r="I36" i="5"/>
  <c r="H36" i="5"/>
  <c r="G36" i="5"/>
  <c r="F36" i="5"/>
  <c r="E36" i="5"/>
  <c r="D36" i="5"/>
  <c r="C36" i="5"/>
  <c r="C38" i="5" s="1"/>
  <c r="D27" i="5" s="1"/>
  <c r="D38" i="5" l="1"/>
  <c r="D23" i="20"/>
  <c r="D34" i="20" s="1"/>
  <c r="C38" i="20"/>
  <c r="C38" i="19"/>
  <c r="D23" i="19"/>
  <c r="D34" i="19" s="1"/>
  <c r="D34" i="18"/>
  <c r="E23" i="18" s="1"/>
  <c r="C38" i="18"/>
  <c r="D23" i="17"/>
  <c r="D34" i="17" s="1"/>
  <c r="C38" i="17"/>
  <c r="D24" i="16"/>
  <c r="D35" i="16" s="1"/>
  <c r="C39" i="16"/>
  <c r="C53" i="15"/>
  <c r="D49" i="15"/>
  <c r="D39" i="14"/>
  <c r="D50" i="14" s="1"/>
  <c r="C38" i="13"/>
  <c r="D23" i="13"/>
  <c r="D34" i="13" s="1"/>
  <c r="D24" i="12"/>
  <c r="D35" i="12" s="1"/>
  <c r="C39" i="12"/>
  <c r="D28" i="11"/>
  <c r="D39" i="11" s="1"/>
  <c r="C43" i="11"/>
  <c r="D25" i="10"/>
  <c r="D24" i="9"/>
  <c r="D35" i="9" s="1"/>
  <c r="C39" i="9"/>
  <c r="C41" i="8"/>
  <c r="D26" i="8"/>
  <c r="D37" i="8" s="1"/>
  <c r="D28" i="7"/>
  <c r="D39" i="7" s="1"/>
  <c r="C43" i="7"/>
  <c r="D35" i="6"/>
  <c r="D46" i="6" s="1"/>
  <c r="C50" i="6"/>
  <c r="E27" i="5"/>
  <c r="E38" i="5" s="1"/>
  <c r="E23" i="20" l="1"/>
  <c r="E34" i="20" s="1"/>
  <c r="D38" i="20"/>
  <c r="D38" i="19"/>
  <c r="E23" i="19"/>
  <c r="E34" i="19" s="1"/>
  <c r="E34" i="18"/>
  <c r="F23" i="18" s="1"/>
  <c r="D38" i="18"/>
  <c r="E23" i="17"/>
  <c r="E34" i="17" s="1"/>
  <c r="D38" i="17"/>
  <c r="E24" i="16"/>
  <c r="E35" i="16" s="1"/>
  <c r="D39" i="16"/>
  <c r="E38" i="15"/>
  <c r="E49" i="15" s="1"/>
  <c r="D53" i="15"/>
  <c r="E39" i="14"/>
  <c r="E50" i="14" s="1"/>
  <c r="D38" i="13"/>
  <c r="E23" i="13"/>
  <c r="E34" i="13" s="1"/>
  <c r="E24" i="12"/>
  <c r="E35" i="12" s="1"/>
  <c r="D39" i="12"/>
  <c r="E28" i="11"/>
  <c r="E39" i="11" s="1"/>
  <c r="D43" i="11"/>
  <c r="E25" i="10"/>
  <c r="E36" i="10" s="1"/>
  <c r="E24" i="9"/>
  <c r="E35" i="9" s="1"/>
  <c r="E26" i="8"/>
  <c r="E37" i="8" s="1"/>
  <c r="D43" i="7"/>
  <c r="E28" i="7"/>
  <c r="E39" i="7" s="1"/>
  <c r="E35" i="6"/>
  <c r="E46" i="6" s="1"/>
  <c r="D50" i="6"/>
  <c r="F27" i="5"/>
  <c r="F38" i="5" s="1"/>
  <c r="F23" i="20" l="1"/>
  <c r="F34" i="20" s="1"/>
  <c r="E38" i="20"/>
  <c r="E38" i="19"/>
  <c r="F23" i="19"/>
  <c r="F34" i="19" s="1"/>
  <c r="F34" i="18"/>
  <c r="E38" i="18"/>
  <c r="F23" i="17"/>
  <c r="F34" i="17" s="1"/>
  <c r="E38" i="17"/>
  <c r="F24" i="16"/>
  <c r="F35" i="16" s="1"/>
  <c r="E39" i="16"/>
  <c r="F38" i="15"/>
  <c r="F49" i="15" s="1"/>
  <c r="G38" i="15" s="1"/>
  <c r="E53" i="15"/>
  <c r="F39" i="14"/>
  <c r="F50" i="14" s="1"/>
  <c r="F23" i="13"/>
  <c r="F34" i="13" s="1"/>
  <c r="E38" i="13"/>
  <c r="E39" i="12"/>
  <c r="F24" i="12"/>
  <c r="F35" i="12" s="1"/>
  <c r="F28" i="11"/>
  <c r="F39" i="11" s="1"/>
  <c r="E43" i="11"/>
  <c r="F25" i="10"/>
  <c r="F36" i="10" s="1"/>
  <c r="F24" i="9"/>
  <c r="F35" i="9" s="1"/>
  <c r="F26" i="8"/>
  <c r="F37" i="8" s="1"/>
  <c r="E43" i="7"/>
  <c r="F28" i="7"/>
  <c r="F39" i="7" s="1"/>
  <c r="F35" i="6"/>
  <c r="F46" i="6" s="1"/>
  <c r="E50" i="6"/>
  <c r="G27" i="5"/>
  <c r="G38" i="5" s="1"/>
  <c r="F38" i="20" l="1"/>
  <c r="G23" i="20"/>
  <c r="G34" i="20" s="1"/>
  <c r="F38" i="19"/>
  <c r="G23" i="19"/>
  <c r="G34" i="19" s="1"/>
  <c r="F38" i="18"/>
  <c r="G23" i="18"/>
  <c r="G34" i="18" s="1"/>
  <c r="G23" i="17"/>
  <c r="G34" i="17" s="1"/>
  <c r="G24" i="16"/>
  <c r="G35" i="16" s="1"/>
  <c r="F39" i="16"/>
  <c r="F53" i="15"/>
  <c r="G49" i="15"/>
  <c r="G39" i="14"/>
  <c r="G50" i="14" s="1"/>
  <c r="G23" i="13"/>
  <c r="G34" i="13" s="1"/>
  <c r="F38" i="13"/>
  <c r="G24" i="12"/>
  <c r="G35" i="12" s="1"/>
  <c r="G28" i="11"/>
  <c r="G39" i="11" s="1"/>
  <c r="F43" i="11"/>
  <c r="G25" i="10"/>
  <c r="G36" i="10" s="1"/>
  <c r="G24" i="9"/>
  <c r="G35" i="9" s="1"/>
  <c r="G26" i="8"/>
  <c r="G37" i="8" s="1"/>
  <c r="G28" i="7"/>
  <c r="G39" i="7" s="1"/>
  <c r="G35" i="6"/>
  <c r="G46" i="6" s="1"/>
  <c r="H27" i="5"/>
  <c r="H38" i="5" s="1"/>
  <c r="G38" i="20" l="1"/>
  <c r="H23" i="20"/>
  <c r="H34" i="20" s="1"/>
  <c r="H23" i="19"/>
  <c r="H34" i="19" s="1"/>
  <c r="G38" i="19"/>
  <c r="G38" i="18"/>
  <c r="H23" i="18"/>
  <c r="H34" i="18" s="1"/>
  <c r="H23" i="17"/>
  <c r="H34" i="17" s="1"/>
  <c r="H24" i="16"/>
  <c r="H35" i="16" s="1"/>
  <c r="G39" i="16"/>
  <c r="H38" i="15"/>
  <c r="H49" i="15" s="1"/>
  <c r="G53" i="15"/>
  <c r="H39" i="14"/>
  <c r="H50" i="14" s="1"/>
  <c r="H23" i="13"/>
  <c r="H34" i="13" s="1"/>
  <c r="G38" i="13"/>
  <c r="H24" i="12"/>
  <c r="H35" i="12" s="1"/>
  <c r="H28" i="11"/>
  <c r="H39" i="11" s="1"/>
  <c r="G43" i="11"/>
  <c r="H25" i="10"/>
  <c r="H36" i="10" s="1"/>
  <c r="H24" i="9"/>
  <c r="H35" i="9" s="1"/>
  <c r="H26" i="8"/>
  <c r="H37" i="8" s="1"/>
  <c r="H28" i="7"/>
  <c r="H39" i="7" s="1"/>
  <c r="H46" i="6"/>
  <c r="I27" i="5"/>
  <c r="I38" i="5" s="1"/>
  <c r="H38" i="20" l="1"/>
  <c r="I23" i="20"/>
  <c r="I34" i="20" s="1"/>
  <c r="I38" i="20" s="1"/>
  <c r="I23" i="19"/>
  <c r="I34" i="19" s="1"/>
  <c r="I38" i="19" s="1"/>
  <c r="H38" i="19"/>
  <c r="H38" i="18"/>
  <c r="I23" i="18"/>
  <c r="I34" i="18" s="1"/>
  <c r="I38" i="18" s="1"/>
  <c r="H38" i="17"/>
  <c r="I23" i="17"/>
  <c r="I34" i="17" s="1"/>
  <c r="I38" i="17" s="1"/>
  <c r="I24" i="16"/>
  <c r="I35" i="16" s="1"/>
  <c r="I39" i="16" s="1"/>
  <c r="H39" i="16"/>
  <c r="H53" i="15"/>
  <c r="I38" i="15"/>
  <c r="I49" i="15" s="1"/>
  <c r="I53" i="15" s="1"/>
  <c r="I39" i="14"/>
  <c r="I50" i="14" s="1"/>
  <c r="I23" i="13"/>
  <c r="I34" i="13" s="1"/>
  <c r="I38" i="13" s="1"/>
  <c r="H38" i="13"/>
  <c r="I24" i="12"/>
  <c r="I35" i="12" s="1"/>
  <c r="I28" i="11"/>
  <c r="I39" i="11" s="1"/>
  <c r="I43" i="11" s="1"/>
  <c r="H43" i="11"/>
  <c r="I24" i="9"/>
  <c r="I35" i="9" s="1"/>
  <c r="I26" i="8"/>
  <c r="I37" i="8" s="1"/>
  <c r="I28" i="7"/>
  <c r="I39" i="7" s="1"/>
  <c r="I46" i="6"/>
</calcChain>
</file>

<file path=xl/sharedStrings.xml><?xml version="1.0" encoding="utf-8"?>
<sst xmlns="http://schemas.openxmlformats.org/spreadsheetml/2006/main" count="910" uniqueCount="151">
  <si>
    <t>Appropriation Ceiling</t>
  </si>
  <si>
    <t>Beginning Cash Balance</t>
  </si>
  <si>
    <t>Revenues</t>
  </si>
  <si>
    <t>Expenditures</t>
  </si>
  <si>
    <t xml:space="preserve">Transfers </t>
  </si>
  <si>
    <t>Net Total Transfers</t>
  </si>
  <si>
    <t>Amount from Bond Proceeds</t>
  </si>
  <si>
    <t>Ending Cash Balance</t>
  </si>
  <si>
    <t>Amount Held in CODs, Escrow</t>
  </si>
  <si>
    <t xml:space="preserve"> Accounts, or Other Investments</t>
  </si>
  <si>
    <t>(actual)</t>
  </si>
  <si>
    <t>(estimated)</t>
  </si>
  <si>
    <t>Financial Data</t>
  </si>
  <si>
    <t>Department:</t>
  </si>
  <si>
    <t>Contact Name:</t>
  </si>
  <si>
    <t>Name of Fund:</t>
  </si>
  <si>
    <t>Intended Purpose:</t>
  </si>
  <si>
    <t>Source of Revenues:</t>
  </si>
  <si>
    <t>Current Program Activities/Allowable Expenses:</t>
  </si>
  <si>
    <t>Encumbrances</t>
  </si>
  <si>
    <t>Unencumbered Cash Balance</t>
  </si>
  <si>
    <t>Additional Information:</t>
  </si>
  <si>
    <t>Variances:</t>
  </si>
  <si>
    <t xml:space="preserve">   List each net transfer in/out/ or projection in/out; list each account number</t>
  </si>
  <si>
    <t>FY 2021</t>
  </si>
  <si>
    <t>FY 2022</t>
  </si>
  <si>
    <t>FY 2023</t>
  </si>
  <si>
    <t>Program ID(s):</t>
  </si>
  <si>
    <t>Legal Authority:</t>
  </si>
  <si>
    <t>Appropriation Account Number</t>
  </si>
  <si>
    <t>Fund Type (MOF):</t>
  </si>
  <si>
    <t>Phone Number:</t>
  </si>
  <si>
    <t>FY 2024</t>
  </si>
  <si>
    <t>Amount Requested by Bond Covenants</t>
  </si>
  <si>
    <t>FY 2025</t>
  </si>
  <si>
    <t>FY 2026</t>
  </si>
  <si>
    <t xml:space="preserve">   Statutory language:</t>
  </si>
  <si>
    <t>Cash balance lapse to general fund? (Yes / No)</t>
  </si>
  <si>
    <t>FY 2020</t>
  </si>
  <si>
    <t>HTH</t>
  </si>
  <si>
    <t>HTH 440</t>
  </si>
  <si>
    <t>Substance Abuse Prevention and Treatment (SAPT) Block Grant</t>
  </si>
  <si>
    <t>Subparts II &amp; III, Part B, Title XIS, Public Health Service Act:</t>
  </si>
  <si>
    <t>Department of Health &amp; Human Services, Substance Abuse &amp; Mental Health Services  Administration; SAPT Block Grant,</t>
  </si>
  <si>
    <t>Interim Final Rule (Title 45, Code of Federal Regulations, Part 96)</t>
  </si>
  <si>
    <t>N</t>
  </si>
  <si>
    <t>S 203 H</t>
  </si>
  <si>
    <t xml:space="preserve">Enables the State to plan, implement, and evaluate activities to treat and prevent substance abuse and other related authorized activities.  The intent is to develop, maintain and improve the State’s community-based substance abuse service system for the treatment and prevention of substance abuse.  Also, the State must maintain compliance with a broad range of Federal statutory and regulatory provisions that govern expenditure and service requirements.  Major SAPT Block Grant treatment requirements include the provision of substance abuse services for intravenous drug users, pregnant women and women with dependent children, and the provision of HIV early intervention services (subject to certain conditions) at substance abuse treatment sites.  Not less than 20% of the SAPT Block Grant must be used to develop and implement a comprehensive prevention program of activities and services provided in a variety of settings for the general population as well as targeting sub-groups who are at high risk for substance abuse.  Prevention activities include conducting annual random, unannounced inspections of retail outlets selling tobacco to minors, in compliance with the Synar Amendment and Tobacco Regulation for the SAPT Block Grant.  The SAPT Block Grant is also used to ensure the provision of treatment and prevention services for Native Hawaiians pursuant to Block Grant requirements for Hawaii.  </t>
  </si>
  <si>
    <t>Source of Revenues:  Substance Abuse and Mental Health Services Administration (SAMHSA)</t>
  </si>
  <si>
    <t>The funding is used primarily for substance abuse prevention and treatment services through purchase of service contracts from the Request for Proposal, monitoring and contract utilization management, and complying with reporting requirement as stipulated in the SAPT Block Grant.</t>
  </si>
  <si>
    <t xml:space="preserve">Variances:  Prior to FY14, S-203 was the parent account for all appropriated federal funds in HTH 440.  As of FY14, per a new accounting methodology for federal awards, a unique appropriation has been assigned to each federal award.  The new appropriation for the SAPT Block Grant is S-581-H and S-203-H will remain the parent appropriation. FY 17/18/19 variances are due to the S-581-H appropriation inadvertently not included on the Federal Funds report therefore not assigned to S-581-H. </t>
  </si>
  <si>
    <t>N/A</t>
  </si>
  <si>
    <t>Substance Use Prevention, Treatment, and Recovery Services (SUBG) Block Grant</t>
  </si>
  <si>
    <t>Department of Health &amp; Human Services, Substance Abuse &amp; Mental Health Services  Administration; SUBG Block Grant,</t>
  </si>
  <si>
    <t>Grant ends 09/30/25</t>
  </si>
  <si>
    <t>Intended Purpose:  The Hawaii SSA seeks to create or modify an existing training contract for SUD professionals to conduct training and technical assistance (TA) that may include: rapid onsite COVID-19 testing with access to SUD services; education for symptoms occurring after recovery from COVID infection; and strategies to address consumer hesitancy around testing. Also to reimburse SUD providers providing care coordination along with related support services who may need access to COVID testing and/or Isolation and Quarantine placement.</t>
  </si>
  <si>
    <t xml:space="preserve">Current Program Activities/Allowable Expenses: Provide SUD professional training and technical assistance on testing mitigation strategies. Provide care </t>
  </si>
  <si>
    <t>coordination and related support services for SUD clients with suspected COVID exposure.</t>
  </si>
  <si>
    <t>Variances:   Award from 9/1/21 to 9/30/25. Variance in FY23 to FY24 and FY25 are due to the ability to quickly encumber purchase of service contracts for the award .  Variance in FY25 and FY26 will be due to the grant ending on 9/30/25.</t>
  </si>
  <si>
    <t>NA</t>
  </si>
  <si>
    <t>John Valera</t>
  </si>
  <si>
    <t>692-7529</t>
  </si>
  <si>
    <t>Hawaii State Opioid Response (SOR)</t>
  </si>
  <si>
    <t xml:space="preserve">Section 319(a) of the Public Health Services Act, the Center for </t>
  </si>
  <si>
    <t>Flex Grants of the SAMHSA of the United States DHHS</t>
  </si>
  <si>
    <t>Intended Purpose:  To address opioid and stimulant use, misuse, and overdoes in the State of Hawaii.</t>
  </si>
  <si>
    <t xml:space="preserve">Expand access to substance use disorder (SUD) treatment and recovery support services to at least 600 individuals over the grant period.  With improved implementation of telehealth, the State wil incresae SUD treatment and recovery support services in rural areas such as Hana, Maui; Lanai; Molokai; Kauai; and rural areas of Hawaii Island.  Prevention and public education will braoden with expanded use of social media and media campaigns to address stigma and improve resilience within our commumitites.  This grant aims to provide the follwing (5) activiies.  1. Increase culture-based education and prevention for children and families and provide culturally anchored trainings for workforce, stakeholders, and community navigoators. 2. Increase workforce development by providing opioid and stimulant use trainings thorugha Nurse Residency Program for new graduate nurses and nurse preceptors.  3.  Increase Hepatitis C Virus (HCV) care coordination through a Health Enhancement to Reduce Opioid-Use Disorder (HERO) program that aims to coordinate referrals and linkage in Opioid-Use-Disorder (OUD) treatment for clients with HCV.  4. Support pregnant and parenting women (PPW) with expanded use of Perinatal Substance Use Disorder (PSUD) peer support and PPW specific training for the Hawaii Coordinated Access to Reources Entry System (Hawaii CARES) staff.  5. Harm reduction and overdose education will increase with enhancements to the naloxone distribution system and expanded use of fentanyl test strips. </t>
  </si>
  <si>
    <t>Variances:  Two year period from 09/30/23 to 09/29/25.  The variance for FY22 to FY23 is due to the grant starting on 9/30/23.  The variance between FY23 and FY24 is due to the length of time it takes to contract services. It is intended to expend the full award in FY24.</t>
  </si>
  <si>
    <t>Drug and Alcohol Services Information System (DASIS)</t>
  </si>
  <si>
    <t>Section 505 Public Health Service Act (42.U.S.C. 290aa-4)</t>
  </si>
  <si>
    <t>P</t>
  </si>
  <si>
    <t>S 571 H</t>
  </si>
  <si>
    <t>Intended Purpose:  To provide substance abuse treatment data to meet the Substance Abuse and Mental Health Services Administration (SAMHSA) statutory requirements.</t>
  </si>
  <si>
    <t>Source of Revenues:  U.S. Department of Justice, Office of Juvenile Justice and Delinquency Prevention (OJJDP)</t>
  </si>
  <si>
    <t>Current Program Activities/Allowable Expenses:  Data infrastructure enhancements for continued collection of substance abuse prevention and treatment data elements.</t>
  </si>
  <si>
    <t>Substance Use Prevention and Treatment (SUBG) Block Grant</t>
  </si>
  <si>
    <t>Department of Health &amp; Human Services, Substance Abuse &amp; Mental Health Services Administration; SUBG Block Grant,</t>
  </si>
  <si>
    <t>S-581 in FY15/16/17/19 to FY22</t>
  </si>
  <si>
    <t xml:space="preserve">Intended Purpose: Enables the State to plan, implement, and evaluate activities to treat and prevent substance abuse and other related authorized activities.  The intent is to develop, maintain and improve the State’s community-based substance abuse service system for the treatment and prevention of substance abuse.  Also, the State must maintain compliance with a broad range of Federal statutory and regulatory provisions that govern expenditure and service requirements.  Major SAPT Block Grant treatment requirements include the provision of substance abuse services for intravenous drug users, pregnant women and women with dependent children, and the provision of HIV early intervention services (subject to certain conditions) at substance abuse treatment sites.  Not less than 20% of the SAPT Block Grant must be used to develop and implement a comprehensive prevention program of activities and services provided in a variety of settings for the general population as well as targeting sub-groups who are at high risk for substance abuse.  Prevention activities include conducting annual random, unannounced inspections of retail outlets selling tobacco to minors, in compliance with the Synar Amendment and Tobacco Regulation for the SAPT Block Grant.  The SAPT Block Grant is also used to ensure the provision of treatment and prevention services for Native Hawaiians pursuant to Block Grant requirements for Hawaii.  </t>
  </si>
  <si>
    <t>Current Program Activities/Allowable Expenses: The funding is used primarily for substance abuse prevention and treatment services through purchase of service contracts from the Request for Proposal, monitoring and contract utilization management, and complying with reporting requirement as stipulated in the SAPT Block Grant.</t>
  </si>
  <si>
    <t>Substance Use Block Grant (SUBG), American Rescue Plan Act of 2021</t>
  </si>
  <si>
    <t>Subparts II &amp; III, Part B, Title XIX, Public Health Service Act:</t>
  </si>
  <si>
    <t>S 591 H</t>
  </si>
  <si>
    <t xml:space="preserve">Intended Purpose:   Enables the State to plan, implement, and evaluate activities to treat and prevent substance abuse and other related authorized activities.  The intent is to develop, maintain and improve the State’s community-based substance abuse service system for the treatment and prevention of substance abuse.  Also, the State must maintain compliance with a broad range of Federal statutory and regulatory provisions that govern expenditure and service requirements.  Major SAPT Block Grant treatment requirements include the provision of substance abuse services for intravenous drug users, pregnant women and women with dependent children, and the provision of HIV early intervention services (subject to certain conditions) at substance abuse treatment sites.  Not less than 20% of the SAPT Block Grant must be used to develop and implement a comprehensive prevention program of activities and services provided in a variety of settings for the general population as well as targeting sub-groups who are at high risk for substance abuse.  Prevention activities include conducting annual random, unannounced inspections of retail outlets selling tobacco to minors, in compliance with the Synar Amendment and Tobacco Regulation for the SAPT Block Grant.  The SAPT Block Grant is also used to ensure the provision of treatment and prevention services for Native Hawaiians pursuant to Block Grant requirements for Hawaii.  </t>
  </si>
  <si>
    <t>Variances:  Award from 9/1/21 to 9/30/25. Variance in FY23 to FY24 and FY25 are due to the slow start of special projects.  Variance in FY25 and FY26 will be due to the grant ending on 9/30/25.</t>
  </si>
  <si>
    <t>Strategic Prevention Framework-Partnerships for Success (HI-SPF-PFS)</t>
  </si>
  <si>
    <t>Section 516 PHS Act as amended</t>
  </si>
  <si>
    <t>S 630 H</t>
  </si>
  <si>
    <t>Implementation of the Strategic Prevention Framework process at the state and community levels to promote alignment and coordination of resources to better address substance abuse prevention priorities.</t>
  </si>
  <si>
    <t>Source of Revenues:  Substance Abuse and Mental Health Services Administration (SAMHSA), Center for Substance Abuse Prevention (CSAP)</t>
  </si>
  <si>
    <t>Current Program Activities/Allowable Expenses:  In collaboration with state and community level stakeholders, use data-driven decision making processes to develop and implement effective prevention strategies and sustainable prevention infrastructures to address underage drinking among persons ages 9 to 20.</t>
  </si>
  <si>
    <t>Address the opioid crisis by increasing access to medication-assisted treatment using the three FDA-approved medications for the treatment of opioid use disorder, reducing unmet treatment need, and reducing opioid overdose related deaths through the provision of prevention, treatment and recovery activities for opioid use disorder (including illicit use of prescription opioids, heroin, and fentanyl and fentanyl analogs).  This program also supports evidence-based prevention, treatment and recovery support services to address stimulant misuse and use disorders, including for cocaine and methamphetamine.</t>
  </si>
  <si>
    <t>Hawaii State Opioid Response (HI-SOR) The Hawaii Opioid Initiative (HOI)-A Statewide Response for Opioid and Other Substance Misuse. The HOI is an initiative launched throughout the state with the primary goal of addressing opioid and other substance misuse issues. The plan serves as a roadmap for a focused and sustainable response to opioid and other substances misuse in Hawaii. The HOI supports three primary themes: Theme 1: System Improvement Through Collaborative Response-identify and foster key systems-level coordination to positively impact statewide policy; Theme 2: Balanced Public Health/Public Safety Approach-identify and foster key systems-level coordination to balance public health with public safety needs; Theme 3: Healthcare Integration-ensure that Hawaii's healthcare system continues to develop as an integrated system that serves Hawaii's people with continuity along the behavioral and primary care spectrum. The Hawaii Opioid Initiative Framework consists of the following Workgroups and Committees: Executive Steering Committee (ESC): provides executive-level support and input on policy and program initiatives; Operational Workgroup (OWG): consists of chairpersons of the individual working groups who meet regularly to process and synthesize information, analyze findings, and create recommendations for a multi-systemic proposal; Workgroups 1-7 (WG): made up of more than 150 stakeholders with relevant expertise from various fields. Each WG contributes to and coordinates the goals and objectives of seven focus areas: 1) increased access to treatment; 2) prescriber education and pain management practices; 3) data-informed decision making; 4) prevention and public education; 5) pharmacy-based interventions; 6) support law enforcement and first responders; 7) screening, brief intervention and referral to treatment (SBIRT). Activities of the Hawaii Opioid Initiative will result in expanded access to substance use disorder (SUD) treatment and recovery support services to more than 200 individuals, annually; 400 individuals over the grant period. With improved implementation of telehealth, the State will increase access to SUD treatment and recovery support services in rural areas in the state such as Hana, Maui; Lanai; Kauai; and rural areas of Hawaii Island. Prevention education and public awareness will broaden with expanded use of social media. Additionally, with enhancements to the State's PDMP, prescriber alerts for multiple metrics will become available for the reduction of opioid and other pain medication prescriptions. This project exemplifies how system-wide success is achievable and sustainable through integration and collaboration of resources, organizations and activities.</t>
  </si>
  <si>
    <t>Hawaii Tobacco State Enforcement Contract</t>
  </si>
  <si>
    <t>Intended Purpose:   To ensure states maintain compliance with and enforce certain provisions of the Federal Tobacco Control Act regulations (21 CFR, Part 1140).</t>
  </si>
  <si>
    <t>Source of Revenues:   Department of Health and Human Services -Food and Drug Administration (FDA).</t>
  </si>
  <si>
    <t>Current Program Activities/Allowable Expenses:  Conduct unannounced tobacco inspections of retail outlets for compliance with respect to federal regulations, collect, document and preserve evidence; support FDA in any enforcement or judicial actions; coordinate with FDA for responses to press; respond to inquiries by FDA concerning inspections and activities conducted.</t>
  </si>
  <si>
    <t>Enforcing Underage Drinking Laws (EUDL)</t>
  </si>
  <si>
    <t>OJJDP EUDL Pub. L., No. 113-6; 127 Stat. 198,255</t>
  </si>
  <si>
    <t>Drug Demand Reduction Assessments Special Fund (DDRA)</t>
  </si>
  <si>
    <t>Section 706-650(3), HRS</t>
  </si>
  <si>
    <t>B</t>
  </si>
  <si>
    <t>S 307 H</t>
  </si>
  <si>
    <t>Deposits to the Drug Demand Reduction Assessments (DDRA) Special Fund are intended "to supplement drug treatment and other drug demand reduction programs."  The DDRA Special Fund allows additional resources to be committed to support needed alcohol and substance abuse treatment services to individuals at risk of further involvement in the criminal justice and correctional system. Also, as the State's "Driving Under the Influence (DUI)" rate continues to increase, it is vital that DDRA funds be used to develop and implement a range of strategies that directly addresses this important community issue.</t>
  </si>
  <si>
    <t>Source of Revenues:   Impositions of monetary assessments in cases involving persons convicted of an offenses related to drugs and intoxicating compounds under Part IV of Chapter 712, HRS.</t>
  </si>
  <si>
    <t>Current services funded by the DDRA Special Fund provide adult substance abuse treatment services to offenders referred by the Intake Service Center on the island of Oahu (i.e., Oahu Community Correctional Center); evaluation services and support for the Strategic Prevention Framework; and diversion of high-risk youth engaged in minor delinquent behavior identified by the Judiciary' Family Court.</t>
  </si>
  <si>
    <t>Cash balance lapse to general fund? (Yes / No)  No</t>
  </si>
  <si>
    <t>Grant Ends 03/14/25</t>
  </si>
  <si>
    <t>Grant Ends 09/30/24</t>
  </si>
  <si>
    <t>Support and enhance State efforts, in cooperation with local jurisdictions, to enforce laws prohibiting the sale of alcoholic beverages or the consumption of alcoholic beverages by individuals under 21 years of age.</t>
  </si>
  <si>
    <t>U.S Department of Justice, Office of Juvenile Justice and Delinquency Prevention (OJJDP)</t>
  </si>
  <si>
    <t xml:space="preserve">Expanding the number of and supporting communities taking a comprehensive approach to address the problem of underage drinking, increasing law enforcement activities with regard to the sale of alcohol to minors by increasing State-level planning and program activities; preventing the purchase of consumption of alcoholic beverages by minors under the age of twenty-one; and changing community norms and attitudes regarding underage drinking.  </t>
  </si>
  <si>
    <t>Grant ended 09/30/14</t>
  </si>
  <si>
    <t>Grant ended 03/29/24</t>
  </si>
  <si>
    <t xml:space="preserve">Family Smoking Prevention and Tobacco Control Act </t>
  </si>
  <si>
    <t>Public Law 111-31</t>
  </si>
  <si>
    <t>S 21 652</t>
  </si>
  <si>
    <t>S 19 213 H</t>
  </si>
  <si>
    <t>S 22 234 H</t>
  </si>
  <si>
    <t>S 23 259</t>
  </si>
  <si>
    <t>S 14 502</t>
  </si>
  <si>
    <t>S 643 H</t>
  </si>
  <si>
    <t>Variances:  New Contract Not Awarded Yet.</t>
  </si>
  <si>
    <t>S 21 648</t>
  </si>
  <si>
    <t>Grant ended 09/29/23</t>
  </si>
  <si>
    <t>Hawaii Strategic Prevention Framework Partnerships for Success (HI-SPF-PFS)</t>
  </si>
  <si>
    <t>516 of the PHHS Act, as amended by 42 U.S.C. 290bb-22</t>
  </si>
  <si>
    <t>S 24 689</t>
  </si>
  <si>
    <t>Intended Purpose:  The purpose of the SPF-PFS program is to help reduce the onset and progression of substance misuse and its related problems by supporting the development and delivery of state and community substance misuse prevention and mental health promotion services. By the end of the 5 year grant period (2023-2028), this program is intended to promote substance use prevention throughout a state jurisdiction for individuals and families by building and expanding the capacity of local community prevention providers to implement evidence-based programs.</t>
  </si>
  <si>
    <t xml:space="preserve">Variances:  Award from 9/30/23 to 9/29/24.  The variances between FY23 and FY24 is due to the start of a new grant and the length of time it took to execute a contract for services.  </t>
  </si>
  <si>
    <t>Hawaii Overdose Data to Action in States (OD2A-S)</t>
  </si>
  <si>
    <t>Section 311(c)(1) of the PHS Act (42 USC Section 243(c)(1)</t>
  </si>
  <si>
    <t>S 24 691</t>
  </si>
  <si>
    <t>Intended Purpose:  The Overdose Data to Action in States (OD2A-S) Grant administered by the Centers for Disease Control and Prevention to enhance Hawaii’s ability to track and prevent nonfatal and fatal overdoses across the State while also identifying emerging drug threats. The grant emphasizes surveillance strategies and the promotion of evidence-based and evidence-informed interventions with community partners that have an immediate impact on reducing overdose morbidity and mortality, with a focus on opioids, stimulants, and polysubstance use. OD2A-S is underpinned by a data to action framework that reinforces the use of surveillance and other data to inform and drive prevention efforts and policies, with an emphasis on addressing health equity and health disparities.</t>
  </si>
  <si>
    <t>Source of Revenues:  Departement of Health and Human Services, Centers for Disease Control and Prevention</t>
  </si>
  <si>
    <t xml:space="preserve">Variances:  Award from 9/1/23 - 8/31/28.  The variances between FY23 and FY24 is due to the start up of a new grant and the length of time it took to execute a contract for services.  </t>
  </si>
  <si>
    <t>Opioid Settlement Project</t>
  </si>
  <si>
    <t>T</t>
  </si>
  <si>
    <t>T xx 934</t>
  </si>
  <si>
    <t>Memorandum of Agreement between the State and Counties</t>
  </si>
  <si>
    <t>Intended Purpose:  MOA between the State and Counties requires sharing of the lawsuit settlement funds between the State and Counties for the purpose of opioid and substance use remediation in our State.</t>
  </si>
  <si>
    <t>Source of Revenues:  Revenues are received by the State pursuant to lawsuit settlement agreements with opioid industry defendants: Amerisource Bergen, Cardinal Health, Janssen Pharamceuticals, Walmart, Allergan Finance, Teva Pharamceuticals, CVS Pharmacy, McKesson, and Endo Health Solutions.</t>
  </si>
  <si>
    <t xml:space="preserve">Current Program Activities/Allowable Expenses:  Opioid Settlement Funds shall be spent to address substance abuse in the State with 85% of the funds being directed at opioid remediation ativities, and up to 15% for remediation of other substances.  </t>
  </si>
  <si>
    <t>Variances:  Each defendant in their respective lawsuit agreed to settle their cases for different amounts of money.  They also structured their settlement agreements over differing numbers of years.  Therefore, the amounts paid out by each defendant can differ from one year to the next.</t>
  </si>
  <si>
    <t xml:space="preserve">Current Program Activities/Allowable Expenses:  OD2A-S supports reducing overdose morbidity and mortality. It builds on the work, expertise, and lessons learned from CDC's previous cooperative agreement, Overdose Data to Action, while simultaneously aligning with shifts in the epidemic, including changes in the illicit drug supply and a rise in polysubstance overdoses (i.e., involving more than one substance). OD2A-S strategies promote the use of surveillance and other data to inform prevention and policy interventions that are anchored in the best available evidence. Under OD2A-S, funding has also been allocated for surveillance infrastructure, biosurveillance, and data linkage. There is also a greater emphasis on harm reduction, support for and expansion of navigation programs and outreach by people with lived experience to communities they represent, and an increased focus on achieving health equity to ultimately reduce disparities in overdoses. </t>
  </si>
  <si>
    <t>Variances:  FY21 variance is due to this appropriation assigned to the SAPT Block Grant COVID-19 award for the period of 3/15/21 - 3/14/23.  The variances between FY23 and FY24, FY25, and FY26 is due to the award assigned to appropriaton 581.  Extension of time up to 3/14/25.</t>
  </si>
  <si>
    <t xml:space="preserve">Variances:  Prior to FY 14, S-203 was the parent account for all appropriated federal funds in HTH 440.  As of FY 14, per new accounting methodology for federal funds, a unique appropriation has been assigned to each federal award resulting in the one time carryover balance in FY 17.  The annual award of $37,538 resumed in FY 19, 20, 21.  Current agreement is 6/30/17 to 6/29/21.  Variance for FY 18 is due to expenditures of carry over.  Estimates for FY 20 are based on anticipated base appropriation.  In FY20 and FY21 there were no expenditures due to allocating the expenses to other federal grants.  In FY22 and FY23, it is anticipated to expend the full revenue.  New agreement from 9/15/21 to 9/14/25. In FY24, FY25 and FY26 it is anticipated to expend the full revenue.
</t>
  </si>
  <si>
    <t xml:space="preserve">Variances:  Prior to FY14, S-203 was the parent account for all appropriated federal funds in HTH 440.  As of FY14, per a new accounting methodology for federal awards, a unique appropriation has been assigned to each federal award resulting in the carryover balance in FY16.  FY17/18/19 variances are due to FY18 award and appropriation inadvertently not included on the Form FF; therefore, the FY18 award was not assigned to S-18-581-H and S-19-211 was assigned by an E-2.  Returned to S 581H from FY19 and beyond.  Variances in Revenues and Expenditures in FY20 are due to FY18 award assigned to S-19-211 resulting in the revenues and expenditures posted to S-19-211 rather than S-19-581.  FY20 to FY21 variances are due to FY20 assigned S-19-211 and FY21 assigned S-20-581.  The variances between FY21 to FY22 is due to the supplemental award received for FY22.  The variances FY22 and FY23 are due to the increase in the NOA.  The variance between FY 23 to FY24 is due to provider submitting invoices for payment timely.  </t>
  </si>
  <si>
    <t>Variances:  Five year award from 9/30/18 to 9/29/23.  The variance in anticipated FY 2020 revenues and expenditures are due to POS contracts recently executed to provide services statewide in the communities and the recent hiring of the project coordinator.  The variance in FY20 to FY21 revenues and expenses are due to executed contractors and providers ability to provide services statewide for a full 12-month period.  The variances between FY21 to FY22 are due to the award is on a federal fiscal year October to September therefore 75% of the revenues and expenses are posted.  The variance between FY22 to FY23 is due to a supplemental award received in FY22.  No-Cost Extension approved from 9/30/23 to 03/29/24.  The variances between FY23 and FY24, FY25, and FY26 is due to the grant ending on 03/29/24.</t>
  </si>
  <si>
    <t>Variances:  Two year project period from 9/30/2020 to 9/29/2022.  The variances in anticipated revenues and expenditures for FY 2021 are due to the new award starting on 9/30/20 the to appropriate, allot and disburse funds into purchase of service contracts to implement the grant. No-Cost Extension approved from 9/29/22 to 9/29/23.  Variances between FY23 to FY24, FY25 and FY26 is due to the ending of the grant on 9/29/23.</t>
  </si>
  <si>
    <t>Variances:  New four year contract from 9/30/20 to 9/29/24.  The variances between FY21, FY22  and FY23 is due to the start of a new contact and the length of time it took to execute a contract for services.  The variances between FY24 and FY25 and FY26 are due to the contract ending on 9/29/24.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</si>
</sst>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0"/>
      <name val="Arial"/>
    </font>
    <font>
      <b/>
      <sz val="10"/>
      <name val="Arial"/>
      <family val="2"/>
    </font>
    <font>
      <u/>
      <sz val="10"/>
      <name val="Arial"/>
      <family val="2"/>
    </font>
    <font>
      <sz val="10"/>
      <name val="Arial"/>
      <family val="2"/>
    </font>
    <font>
      <b/>
      <sz val="10"/>
      <color rgb="FFFF0000"/>
      <name val="Arial"/>
      <family val="2"/>
    </font>
  </fonts>
  <fills count="2">
    <fill>
      <patternFill patternType="none"/>
    </fill>
    <fill>
      <patternFill patternType="gray125"/>
    </fill>
  </fills>
  <borders count="15">
    <border>
      <left/>
      <right/>
      <top/>
      <bottom/>
      <diagonal/>
    </border>
    <border>
      <left/>
      <right/>
      <top/>
      <bottom style="thin">
        <color indexed="64"/>
      </bottom>
      <diagonal/>
    </border>
    <border>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diagonal/>
    </border>
    <border>
      <left/>
      <right style="thin">
        <color indexed="64"/>
      </right>
      <top/>
      <bottom style="thin">
        <color indexed="64"/>
      </bottom>
      <diagonal/>
    </border>
    <border>
      <left style="thin">
        <color indexed="64"/>
      </left>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style="thin">
        <color indexed="64"/>
      </left>
      <right/>
      <top style="thin">
        <color indexed="64"/>
      </top>
      <bottom style="thin">
        <color indexed="64"/>
      </bottom>
      <diagonal/>
    </border>
    <border>
      <left/>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s>
  <cellStyleXfs count="3">
    <xf numFmtId="0" fontId="0" fillId="0" borderId="0"/>
    <xf numFmtId="0" fontId="3" fillId="0" borderId="0"/>
    <xf numFmtId="0" fontId="3" fillId="0" borderId="0"/>
  </cellStyleXfs>
  <cellXfs count="73">
    <xf numFmtId="0" fontId="0" fillId="0" borderId="0" xfId="0"/>
    <xf numFmtId="38" fontId="0" fillId="0" borderId="1" xfId="0" applyNumberFormat="1" applyFill="1" applyBorder="1"/>
    <xf numFmtId="0" fontId="3" fillId="0" borderId="0" xfId="0" applyFont="1" applyFill="1"/>
    <xf numFmtId="0" fontId="0" fillId="0" borderId="11" xfId="0" applyFill="1" applyBorder="1"/>
    <xf numFmtId="38" fontId="0" fillId="0" borderId="4" xfId="0" applyNumberFormat="1" applyFill="1" applyBorder="1"/>
    <xf numFmtId="0" fontId="0" fillId="0" borderId="4" xfId="0" applyFill="1" applyBorder="1"/>
    <xf numFmtId="38" fontId="0" fillId="0" borderId="0" xfId="0" applyNumberFormat="1"/>
    <xf numFmtId="0" fontId="0" fillId="0" borderId="0" xfId="0" applyFill="1"/>
    <xf numFmtId="0" fontId="0" fillId="0" borderId="0" xfId="0" applyFill="1" applyBorder="1"/>
    <xf numFmtId="0" fontId="3" fillId="0" borderId="0" xfId="1" applyFill="1" applyAlignment="1">
      <alignment vertical="top"/>
    </xf>
    <xf numFmtId="0" fontId="0" fillId="0" borderId="0" xfId="0" applyFill="1" applyAlignment="1">
      <alignment wrapText="1"/>
    </xf>
    <xf numFmtId="0" fontId="3" fillId="0" borderId="0" xfId="1" applyFill="1" applyAlignment="1">
      <alignment horizontal="left" vertical="top" wrapText="1"/>
    </xf>
    <xf numFmtId="0" fontId="3" fillId="0" borderId="0" xfId="0" applyFont="1" applyAlignment="1">
      <alignment vertical="top" wrapText="1"/>
    </xf>
    <xf numFmtId="0" fontId="3" fillId="0" borderId="0" xfId="0" applyFont="1" applyFill="1" applyAlignment="1">
      <alignment horizontal="left" wrapText="1"/>
    </xf>
    <xf numFmtId="0" fontId="3" fillId="0" borderId="0" xfId="1" applyFill="1" applyAlignment="1">
      <alignment horizontal="left" vertical="top" wrapText="1"/>
    </xf>
    <xf numFmtId="0" fontId="0" fillId="0" borderId="0" xfId="0" applyFill="1" applyAlignment="1">
      <alignment horizontal="left" wrapText="1"/>
    </xf>
    <xf numFmtId="0" fontId="3" fillId="0" borderId="1" xfId="1" applyFill="1" applyBorder="1"/>
    <xf numFmtId="0" fontId="0" fillId="0" borderId="1" xfId="0" applyFill="1" applyBorder="1"/>
    <xf numFmtId="0" fontId="0" fillId="0" borderId="0" xfId="0" applyFill="1" applyAlignment="1">
      <alignment horizontal="right"/>
    </xf>
    <xf numFmtId="0" fontId="3" fillId="0" borderId="1" xfId="2" applyFill="1" applyBorder="1"/>
    <xf numFmtId="0" fontId="3" fillId="0" borderId="2" xfId="2" applyFill="1" applyBorder="1"/>
    <xf numFmtId="0" fontId="0" fillId="0" borderId="2" xfId="0" applyFill="1" applyBorder="1"/>
    <xf numFmtId="0" fontId="3" fillId="0" borderId="0" xfId="2" applyFill="1"/>
    <xf numFmtId="0" fontId="3" fillId="0" borderId="0" xfId="2" applyFill="1" applyAlignment="1">
      <alignment horizontal="left" vertical="top" wrapText="1"/>
    </xf>
    <xf numFmtId="0" fontId="3" fillId="0" borderId="0" xfId="2" applyFill="1" applyAlignment="1">
      <alignment vertical="top"/>
    </xf>
    <xf numFmtId="0" fontId="3" fillId="0" borderId="0" xfId="0" applyFont="1" applyFill="1" applyBorder="1"/>
    <xf numFmtId="0" fontId="1" fillId="0" borderId="11" xfId="0" applyFont="1" applyFill="1" applyBorder="1" applyAlignment="1">
      <alignment horizontal="center"/>
    </xf>
    <xf numFmtId="0" fontId="1" fillId="0" borderId="2" xfId="0" applyFont="1" applyFill="1" applyBorder="1" applyAlignment="1">
      <alignment horizontal="center"/>
    </xf>
    <xf numFmtId="0" fontId="1" fillId="0" borderId="4" xfId="0" applyFont="1" applyFill="1" applyBorder="1" applyAlignment="1">
      <alignment horizontal="center"/>
    </xf>
    <xf numFmtId="0" fontId="3" fillId="0" borderId="6" xfId="0" applyFont="1" applyFill="1" applyBorder="1" applyAlignment="1">
      <alignment horizontal="center"/>
    </xf>
    <xf numFmtId="0" fontId="0" fillId="0" borderId="3" xfId="0" applyFill="1" applyBorder="1" applyAlignment="1">
      <alignment horizontal="center"/>
    </xf>
    <xf numFmtId="0" fontId="0" fillId="0" borderId="4" xfId="0" applyFill="1" applyBorder="1" applyAlignment="1">
      <alignment horizontal="center"/>
    </xf>
    <xf numFmtId="0" fontId="3" fillId="0" borderId="3" xfId="0" applyFont="1" applyFill="1" applyBorder="1" applyAlignment="1">
      <alignment horizontal="center"/>
    </xf>
    <xf numFmtId="38" fontId="0" fillId="0" borderId="3" xfId="0" applyNumberFormat="1" applyFill="1" applyBorder="1"/>
    <xf numFmtId="38" fontId="0" fillId="0" borderId="2" xfId="0" applyNumberFormat="1" applyFill="1" applyBorder="1"/>
    <xf numFmtId="0" fontId="3" fillId="0" borderId="11" xfId="0" applyFont="1" applyFill="1" applyBorder="1"/>
    <xf numFmtId="38" fontId="0" fillId="0" borderId="11" xfId="0" applyNumberFormat="1" applyFill="1" applyBorder="1"/>
    <xf numFmtId="0" fontId="0" fillId="0" borderId="8" xfId="0" applyFill="1" applyBorder="1"/>
    <xf numFmtId="0" fontId="0" fillId="0" borderId="9" xfId="0" applyFill="1" applyBorder="1"/>
    <xf numFmtId="38" fontId="0" fillId="0" borderId="6" xfId="0" applyNumberFormat="1" applyFill="1" applyBorder="1"/>
    <xf numFmtId="38" fontId="0" fillId="0" borderId="13" xfId="0" applyNumberFormat="1" applyFill="1" applyBorder="1"/>
    <xf numFmtId="0" fontId="0" fillId="0" borderId="5" xfId="0" applyFill="1" applyBorder="1"/>
    <xf numFmtId="38" fontId="0" fillId="0" borderId="9" xfId="0" applyNumberFormat="1" applyFill="1" applyBorder="1"/>
    <xf numFmtId="38" fontId="0" fillId="0" borderId="14" xfId="0" applyNumberFormat="1" applyFill="1" applyBorder="1"/>
    <xf numFmtId="0" fontId="0" fillId="0" borderId="12" xfId="0" applyFill="1" applyBorder="1"/>
    <xf numFmtId="38" fontId="0" fillId="0" borderId="12" xfId="0" applyNumberFormat="1" applyFill="1" applyBorder="1"/>
    <xf numFmtId="0" fontId="2" fillId="0" borderId="1" xfId="0" applyFont="1" applyFill="1" applyBorder="1"/>
    <xf numFmtId="0" fontId="3" fillId="0" borderId="11" xfId="0" applyFont="1" applyFill="1" applyBorder="1" applyAlignment="1">
      <alignment wrapText="1"/>
    </xf>
    <xf numFmtId="0" fontId="3" fillId="0" borderId="4" xfId="0" applyFont="1" applyFill="1" applyBorder="1" applyAlignment="1">
      <alignment wrapText="1"/>
    </xf>
    <xf numFmtId="0" fontId="0" fillId="0" borderId="7" xfId="0" applyFill="1" applyBorder="1"/>
    <xf numFmtId="0" fontId="0" fillId="0" borderId="10" xfId="0" applyFill="1" applyBorder="1"/>
    <xf numFmtId="0" fontId="0" fillId="0" borderId="6" xfId="0" applyFill="1" applyBorder="1"/>
    <xf numFmtId="0" fontId="3" fillId="0" borderId="2" xfId="1" applyFill="1" applyBorder="1"/>
    <xf numFmtId="0" fontId="4" fillId="0" borderId="0" xfId="0" applyFont="1" applyFill="1" applyAlignment="1">
      <alignment horizontal="right"/>
    </xf>
    <xf numFmtId="0" fontId="3" fillId="0" borderId="0" xfId="1" applyFont="1" applyFill="1" applyAlignment="1">
      <alignment horizontal="left" vertical="top" wrapText="1"/>
    </xf>
    <xf numFmtId="38" fontId="3" fillId="0" borderId="3" xfId="1" applyNumberFormat="1" applyFill="1" applyBorder="1"/>
    <xf numFmtId="38" fontId="3" fillId="0" borderId="14" xfId="1" applyNumberFormat="1" applyFill="1" applyBorder="1" applyAlignment="1">
      <alignment horizontal="center"/>
    </xf>
    <xf numFmtId="0" fontId="4" fillId="0" borderId="0" xfId="2" applyFont="1" applyFill="1" applyAlignment="1">
      <alignment horizontal="right"/>
    </xf>
    <xf numFmtId="0" fontId="3" fillId="0" borderId="0" xfId="2" applyFill="1" applyAlignment="1">
      <alignment horizontal="left" wrapText="1"/>
    </xf>
    <xf numFmtId="38" fontId="3" fillId="0" borderId="3" xfId="2" applyNumberFormat="1" applyFill="1" applyBorder="1"/>
    <xf numFmtId="38" fontId="3" fillId="0" borderId="14" xfId="2" applyNumberFormat="1" applyFill="1" applyBorder="1"/>
    <xf numFmtId="38" fontId="3" fillId="0" borderId="14" xfId="2" applyNumberFormat="1" applyFill="1" applyBorder="1" applyAlignment="1">
      <alignment horizontal="center"/>
    </xf>
    <xf numFmtId="0" fontId="3" fillId="0" borderId="0" xfId="2" applyFill="1" applyAlignment="1">
      <alignment horizontal="left" wrapText="1"/>
    </xf>
    <xf numFmtId="0" fontId="3" fillId="0" borderId="0" xfId="0" applyFont="1" applyFill="1" applyAlignment="1">
      <alignment horizontal="left" vertical="top" wrapText="1"/>
    </xf>
    <xf numFmtId="0" fontId="3" fillId="0" borderId="0" xfId="2" applyFont="1" applyFill="1" applyAlignment="1">
      <alignment horizontal="left" vertical="top" wrapText="1"/>
    </xf>
    <xf numFmtId="38" fontId="3" fillId="0" borderId="3" xfId="2" applyNumberFormat="1" applyFont="1" applyFill="1" applyBorder="1"/>
    <xf numFmtId="0" fontId="3" fillId="0" borderId="1" xfId="2" applyFont="1" applyFill="1" applyBorder="1"/>
    <xf numFmtId="0" fontId="3" fillId="0" borderId="2" xfId="2" applyFont="1" applyFill="1" applyBorder="1"/>
    <xf numFmtId="0" fontId="3" fillId="0" borderId="0" xfId="2" applyFont="1" applyFill="1" applyAlignment="1">
      <alignment vertical="top"/>
    </xf>
    <xf numFmtId="0" fontId="3" fillId="0" borderId="0" xfId="1" applyFont="1" applyFill="1" applyBorder="1" applyAlignment="1">
      <alignment horizontal="left" vertical="top" wrapText="1"/>
    </xf>
    <xf numFmtId="0" fontId="3" fillId="0" borderId="1" xfId="0" applyFont="1" applyFill="1" applyBorder="1"/>
    <xf numFmtId="0" fontId="3" fillId="0" borderId="2" xfId="0" applyFont="1" applyFill="1" applyBorder="1"/>
    <xf numFmtId="0" fontId="3" fillId="0" borderId="1" xfId="0" quotePrefix="1" applyFont="1" applyFill="1" applyBorder="1"/>
  </cellXfs>
  <cellStyles count="3">
    <cellStyle name="Normal" xfId="0" builtinId="0"/>
    <cellStyle name="Normal 10" xfId="2" xr:uid="{7668DB0B-7232-4286-81F4-51580C796882}"/>
    <cellStyle name="Normal 2 2" xfId="1" xr:uid="{76FE5188-3C1C-42A6-B026-847FC5F3675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theme" Target="theme/theme1.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ADE4C82-3C6C-40A6-AB7C-AE444162C47F}">
  <sheetPr>
    <tabColor rgb="FF92D050"/>
    <pageSetUpPr fitToPage="1"/>
  </sheetPr>
  <dimension ref="A2:I61"/>
  <sheetViews>
    <sheetView tabSelected="1" zoomScaleNormal="100" workbookViewId="0">
      <selection activeCell="P10" sqref="P10"/>
    </sheetView>
  </sheetViews>
  <sheetFormatPr defaultRowHeight="12.75" x14ac:dyDescent="0.2"/>
  <cols>
    <col min="1" max="2" width="14.5703125" style="7" customWidth="1"/>
    <col min="3" max="8" width="14" style="7" customWidth="1"/>
    <col min="9" max="9" width="13.140625" style="7" customWidth="1"/>
  </cols>
  <sheetData>
    <row r="2" spans="1:9" x14ac:dyDescent="0.2">
      <c r="A2" s="7" t="s">
        <v>13</v>
      </c>
      <c r="B2" s="16" t="s">
        <v>39</v>
      </c>
      <c r="C2" s="17"/>
      <c r="D2" s="17"/>
      <c r="E2" s="8"/>
      <c r="G2" s="18" t="s">
        <v>14</v>
      </c>
      <c r="H2" s="19" t="s">
        <v>60</v>
      </c>
      <c r="I2" s="17"/>
    </row>
    <row r="3" spans="1:9" x14ac:dyDescent="0.2">
      <c r="A3" s="7" t="s">
        <v>27</v>
      </c>
      <c r="B3" s="16" t="s">
        <v>40</v>
      </c>
      <c r="C3" s="17"/>
      <c r="D3" s="17"/>
      <c r="E3" s="8"/>
      <c r="G3" s="18" t="s">
        <v>31</v>
      </c>
      <c r="H3" s="20" t="s">
        <v>61</v>
      </c>
      <c r="I3" s="21"/>
    </row>
    <row r="4" spans="1:9" x14ac:dyDescent="0.2">
      <c r="A4" s="7" t="s">
        <v>15</v>
      </c>
      <c r="B4" s="19" t="s">
        <v>41</v>
      </c>
      <c r="C4" s="17"/>
      <c r="D4" s="17"/>
      <c r="E4" s="8"/>
      <c r="G4" s="18" t="s">
        <v>30</v>
      </c>
      <c r="H4" s="19" t="s">
        <v>45</v>
      </c>
      <c r="I4" s="17"/>
    </row>
    <row r="5" spans="1:9" x14ac:dyDescent="0.2">
      <c r="A5" s="7" t="s">
        <v>28</v>
      </c>
      <c r="B5" s="19" t="s">
        <v>42</v>
      </c>
      <c r="C5" s="21"/>
      <c r="D5" s="21"/>
      <c r="E5" s="8"/>
      <c r="G5" s="18" t="s">
        <v>29</v>
      </c>
      <c r="H5" s="20" t="s">
        <v>46</v>
      </c>
      <c r="I5" s="21"/>
    </row>
    <row r="6" spans="1:9" x14ac:dyDescent="0.2">
      <c r="B6" s="7" t="s">
        <v>43</v>
      </c>
    </row>
    <row r="7" spans="1:9" x14ac:dyDescent="0.2">
      <c r="B7" s="22" t="s">
        <v>44</v>
      </c>
    </row>
    <row r="8" spans="1:9" x14ac:dyDescent="0.2">
      <c r="B8" s="22"/>
    </row>
    <row r="9" spans="1:9" x14ac:dyDescent="0.2">
      <c r="A9" s="7" t="s">
        <v>16</v>
      </c>
      <c r="C9" s="8"/>
      <c r="D9" s="8"/>
      <c r="E9" s="8"/>
      <c r="F9" s="8"/>
      <c r="G9" s="8"/>
      <c r="H9" s="8"/>
      <c r="I9" s="8"/>
    </row>
    <row r="10" spans="1:9" x14ac:dyDescent="0.2">
      <c r="A10" s="23" t="s">
        <v>47</v>
      </c>
      <c r="B10" s="23"/>
      <c r="C10" s="23"/>
      <c r="D10" s="23"/>
      <c r="E10" s="23"/>
      <c r="F10" s="23"/>
      <c r="G10" s="23"/>
      <c r="H10" s="23"/>
      <c r="I10" s="23"/>
    </row>
    <row r="11" spans="1:9" x14ac:dyDescent="0.2">
      <c r="A11" s="23"/>
      <c r="B11" s="23"/>
      <c r="C11" s="23"/>
      <c r="D11" s="23"/>
      <c r="E11" s="23"/>
      <c r="F11" s="23"/>
      <c r="G11" s="23"/>
      <c r="H11" s="23"/>
      <c r="I11" s="23"/>
    </row>
    <row r="12" spans="1:9" x14ac:dyDescent="0.2">
      <c r="A12" s="23"/>
      <c r="B12" s="23"/>
      <c r="C12" s="23"/>
      <c r="D12" s="23"/>
      <c r="E12" s="23"/>
      <c r="F12" s="23"/>
      <c r="G12" s="23"/>
      <c r="H12" s="23"/>
      <c r="I12" s="23"/>
    </row>
    <row r="13" spans="1:9" x14ac:dyDescent="0.2">
      <c r="A13" s="23"/>
      <c r="B13" s="23"/>
      <c r="C13" s="23"/>
      <c r="D13" s="23"/>
      <c r="E13" s="23"/>
      <c r="F13" s="23"/>
      <c r="G13" s="23"/>
      <c r="H13" s="23"/>
      <c r="I13" s="23"/>
    </row>
    <row r="14" spans="1:9" x14ac:dyDescent="0.2">
      <c r="A14" s="23"/>
      <c r="B14" s="23"/>
      <c r="C14" s="23"/>
      <c r="D14" s="23"/>
      <c r="E14" s="23"/>
      <c r="F14" s="23"/>
      <c r="G14" s="23"/>
      <c r="H14" s="23"/>
      <c r="I14" s="23"/>
    </row>
    <row r="15" spans="1:9" x14ac:dyDescent="0.2">
      <c r="A15" s="23"/>
      <c r="B15" s="23"/>
      <c r="C15" s="23"/>
      <c r="D15" s="23"/>
      <c r="E15" s="23"/>
      <c r="F15" s="23"/>
      <c r="G15" s="23"/>
      <c r="H15" s="23"/>
      <c r="I15" s="23"/>
    </row>
    <row r="16" spans="1:9" x14ac:dyDescent="0.2">
      <c r="A16" s="23"/>
      <c r="B16" s="23"/>
      <c r="C16" s="23"/>
      <c r="D16" s="23"/>
      <c r="E16" s="23"/>
      <c r="F16" s="23"/>
      <c r="G16" s="23"/>
      <c r="H16" s="23"/>
      <c r="I16" s="23"/>
    </row>
    <row r="17" spans="1:9" x14ac:dyDescent="0.2">
      <c r="A17" s="23"/>
      <c r="B17" s="23"/>
      <c r="C17" s="23"/>
      <c r="D17" s="23"/>
      <c r="E17" s="23"/>
      <c r="F17" s="23"/>
      <c r="G17" s="23"/>
      <c r="H17" s="23"/>
      <c r="I17" s="23"/>
    </row>
    <row r="18" spans="1:9" ht="30" customHeight="1" x14ac:dyDescent="0.2">
      <c r="A18" s="23"/>
      <c r="B18" s="23"/>
      <c r="C18" s="23"/>
      <c r="D18" s="23"/>
      <c r="E18" s="23"/>
      <c r="F18" s="23"/>
      <c r="G18" s="23"/>
      <c r="H18" s="23"/>
      <c r="I18" s="23"/>
    </row>
    <row r="19" spans="1:9" ht="12.75" customHeight="1" x14ac:dyDescent="0.2">
      <c r="C19" s="8"/>
      <c r="D19" s="8"/>
      <c r="E19" s="8"/>
      <c r="F19" s="8"/>
      <c r="G19" s="8"/>
      <c r="H19" s="8"/>
      <c r="I19" s="8"/>
    </row>
    <row r="20" spans="1:9" x14ac:dyDescent="0.2">
      <c r="A20" s="24" t="s">
        <v>48</v>
      </c>
      <c r="C20" s="8"/>
      <c r="D20" s="8"/>
      <c r="E20" s="8"/>
      <c r="F20" s="8"/>
      <c r="G20" s="8"/>
      <c r="H20" s="8"/>
      <c r="I20" s="8"/>
    </row>
    <row r="21" spans="1:9" x14ac:dyDescent="0.2">
      <c r="C21" s="8"/>
      <c r="D21" s="8"/>
      <c r="E21" s="8"/>
      <c r="F21" s="8"/>
      <c r="G21" s="8"/>
      <c r="H21" s="8"/>
      <c r="I21" s="8"/>
    </row>
    <row r="22" spans="1:9" x14ac:dyDescent="0.2">
      <c r="A22" s="7" t="s">
        <v>18</v>
      </c>
      <c r="C22" s="8"/>
      <c r="D22" s="8"/>
      <c r="E22" s="8"/>
      <c r="F22" s="8"/>
      <c r="G22" s="8"/>
      <c r="H22" s="8"/>
      <c r="I22" s="8"/>
    </row>
    <row r="23" spans="1:9" x14ac:dyDescent="0.2">
      <c r="A23" s="23" t="s">
        <v>49</v>
      </c>
      <c r="B23" s="23"/>
      <c r="C23" s="23"/>
      <c r="D23" s="23"/>
      <c r="E23" s="23"/>
      <c r="F23" s="23"/>
      <c r="G23" s="23"/>
      <c r="H23" s="23"/>
      <c r="I23" s="23"/>
    </row>
    <row r="24" spans="1:9" x14ac:dyDescent="0.2">
      <c r="A24" s="23"/>
      <c r="B24" s="23"/>
      <c r="C24" s="23"/>
      <c r="D24" s="23"/>
      <c r="E24" s="23"/>
      <c r="F24" s="23"/>
      <c r="G24" s="23"/>
      <c r="H24" s="23"/>
      <c r="I24" s="23"/>
    </row>
    <row r="25" spans="1:9" x14ac:dyDescent="0.2">
      <c r="C25" s="8"/>
      <c r="D25" s="8"/>
      <c r="E25" s="8"/>
      <c r="F25" s="8"/>
      <c r="G25" s="8"/>
      <c r="H25" s="8"/>
      <c r="I25" s="8"/>
    </row>
    <row r="26" spans="1:9" x14ac:dyDescent="0.2">
      <c r="A26" s="23" t="s">
        <v>50</v>
      </c>
      <c r="B26" s="23"/>
      <c r="C26" s="23"/>
      <c r="D26" s="23"/>
      <c r="E26" s="23"/>
      <c r="F26" s="23"/>
      <c r="G26" s="23"/>
      <c r="H26" s="23"/>
      <c r="I26" s="23"/>
    </row>
    <row r="27" spans="1:9" x14ac:dyDescent="0.2">
      <c r="A27" s="23"/>
      <c r="B27" s="23"/>
      <c r="C27" s="23"/>
      <c r="D27" s="23"/>
      <c r="E27" s="23"/>
      <c r="F27" s="23"/>
      <c r="G27" s="23"/>
      <c r="H27" s="23"/>
      <c r="I27" s="23"/>
    </row>
    <row r="28" spans="1:9" x14ac:dyDescent="0.2">
      <c r="A28" s="23"/>
      <c r="B28" s="23"/>
      <c r="C28" s="23"/>
      <c r="D28" s="23"/>
      <c r="E28" s="23"/>
      <c r="F28" s="23"/>
      <c r="G28" s="23"/>
      <c r="H28" s="23"/>
      <c r="I28" s="23"/>
    </row>
    <row r="29" spans="1:9" x14ac:dyDescent="0.2">
      <c r="A29" s="23"/>
      <c r="B29" s="23"/>
      <c r="C29" s="23"/>
      <c r="D29" s="23"/>
      <c r="E29" s="23"/>
      <c r="F29" s="23"/>
      <c r="G29" s="23"/>
      <c r="H29" s="23"/>
      <c r="I29" s="23"/>
    </row>
    <row r="30" spans="1:9" x14ac:dyDescent="0.2">
      <c r="C30" s="8"/>
      <c r="D30" s="8"/>
      <c r="E30" s="8"/>
      <c r="F30" s="8"/>
      <c r="G30" s="8"/>
      <c r="H30" s="8"/>
      <c r="I30" s="8"/>
    </row>
    <row r="31" spans="1:9" x14ac:dyDescent="0.2">
      <c r="A31" s="2" t="s">
        <v>106</v>
      </c>
      <c r="C31" s="8"/>
      <c r="D31" s="8"/>
      <c r="E31" s="8"/>
      <c r="F31" s="8"/>
      <c r="G31" s="8"/>
      <c r="H31" s="8"/>
      <c r="I31" s="8"/>
    </row>
    <row r="32" spans="1:9" x14ac:dyDescent="0.2">
      <c r="A32" s="25" t="s">
        <v>36</v>
      </c>
      <c r="B32" s="8"/>
      <c r="C32" s="8"/>
      <c r="D32" s="8"/>
      <c r="E32" s="8"/>
      <c r="F32" s="8"/>
      <c r="G32" s="8"/>
      <c r="H32" s="8"/>
      <c r="I32" s="8"/>
    </row>
    <row r="33" spans="1:9" x14ac:dyDescent="0.2">
      <c r="A33" s="25"/>
      <c r="B33" s="8"/>
      <c r="C33" s="8"/>
      <c r="D33" s="8"/>
      <c r="E33" s="8"/>
      <c r="F33" s="8"/>
      <c r="G33" s="8"/>
      <c r="H33" s="8"/>
      <c r="I33" s="8"/>
    </row>
    <row r="34" spans="1:9" x14ac:dyDescent="0.2">
      <c r="A34" s="26" t="s">
        <v>12</v>
      </c>
      <c r="B34" s="27"/>
      <c r="C34" s="27"/>
      <c r="D34" s="27"/>
      <c r="E34" s="27"/>
      <c r="F34" s="27"/>
      <c r="G34" s="27"/>
      <c r="H34" s="27"/>
      <c r="I34" s="28"/>
    </row>
    <row r="35" spans="1:9" x14ac:dyDescent="0.2">
      <c r="A35" s="3"/>
      <c r="B35" s="5"/>
      <c r="C35" s="29" t="s">
        <v>38</v>
      </c>
      <c r="D35" s="29" t="s">
        <v>24</v>
      </c>
      <c r="E35" s="29" t="s">
        <v>25</v>
      </c>
      <c r="F35" s="29" t="s">
        <v>26</v>
      </c>
      <c r="G35" s="29" t="s">
        <v>32</v>
      </c>
      <c r="H35" s="29" t="s">
        <v>34</v>
      </c>
      <c r="I35" s="29" t="s">
        <v>35</v>
      </c>
    </row>
    <row r="36" spans="1:9" x14ac:dyDescent="0.2">
      <c r="A36" s="3"/>
      <c r="B36" s="5"/>
      <c r="C36" s="30" t="s">
        <v>10</v>
      </c>
      <c r="D36" s="31" t="s">
        <v>10</v>
      </c>
      <c r="E36" s="30" t="s">
        <v>10</v>
      </c>
      <c r="F36" s="32" t="s">
        <v>10</v>
      </c>
      <c r="G36" s="32" t="s">
        <v>10</v>
      </c>
      <c r="H36" s="30" t="s">
        <v>11</v>
      </c>
      <c r="I36" s="30" t="s">
        <v>11</v>
      </c>
    </row>
    <row r="37" spans="1:9" x14ac:dyDescent="0.2">
      <c r="A37" s="3" t="s">
        <v>0</v>
      </c>
      <c r="B37" s="5"/>
      <c r="C37" s="4">
        <v>8583536</v>
      </c>
      <c r="D37" s="33">
        <v>0</v>
      </c>
      <c r="E37" s="33">
        <v>0</v>
      </c>
      <c r="F37" s="33">
        <v>0</v>
      </c>
      <c r="G37" s="33">
        <v>0</v>
      </c>
      <c r="H37" s="33">
        <v>0</v>
      </c>
      <c r="I37" s="33">
        <v>0</v>
      </c>
    </row>
    <row r="38" spans="1:9" x14ac:dyDescent="0.2">
      <c r="A38" s="3" t="s">
        <v>1</v>
      </c>
      <c r="B38" s="5"/>
      <c r="C38" s="4">
        <v>0</v>
      </c>
      <c r="D38" s="33">
        <f>C49</f>
        <v>0</v>
      </c>
      <c r="E38" s="33">
        <f t="shared" ref="E38:I38" si="0">D49</f>
        <v>0</v>
      </c>
      <c r="F38" s="33">
        <f t="shared" si="0"/>
        <v>0</v>
      </c>
      <c r="G38" s="33">
        <f>F49</f>
        <v>0</v>
      </c>
      <c r="H38" s="33">
        <f t="shared" si="0"/>
        <v>0</v>
      </c>
      <c r="I38" s="33">
        <f t="shared" si="0"/>
        <v>0</v>
      </c>
    </row>
    <row r="39" spans="1:9" x14ac:dyDescent="0.2">
      <c r="A39" s="3" t="s">
        <v>2</v>
      </c>
      <c r="B39" s="5"/>
      <c r="C39" s="33">
        <v>0</v>
      </c>
      <c r="D39" s="33">
        <v>0</v>
      </c>
      <c r="E39" s="33">
        <v>0</v>
      </c>
      <c r="F39" s="33">
        <v>0</v>
      </c>
      <c r="G39" s="33">
        <v>0</v>
      </c>
      <c r="H39" s="33">
        <v>0</v>
      </c>
      <c r="I39" s="33">
        <v>0</v>
      </c>
    </row>
    <row r="40" spans="1:9" x14ac:dyDescent="0.2">
      <c r="A40" s="3" t="s">
        <v>3</v>
      </c>
      <c r="B40" s="5"/>
      <c r="C40" s="33">
        <v>0</v>
      </c>
      <c r="D40" s="33">
        <v>0</v>
      </c>
      <c r="E40" s="33">
        <v>0</v>
      </c>
      <c r="F40" s="33">
        <v>0</v>
      </c>
      <c r="G40" s="33">
        <v>0</v>
      </c>
      <c r="H40" s="33">
        <v>0</v>
      </c>
      <c r="I40" s="33">
        <v>0</v>
      </c>
    </row>
    <row r="41" spans="1:9" x14ac:dyDescent="0.2">
      <c r="A41" s="3"/>
      <c r="B41" s="5"/>
      <c r="C41" s="4"/>
      <c r="D41" s="33"/>
      <c r="E41" s="33"/>
      <c r="F41" s="33"/>
      <c r="G41" s="33"/>
      <c r="H41" s="33"/>
      <c r="I41" s="33"/>
    </row>
    <row r="42" spans="1:9" x14ac:dyDescent="0.2">
      <c r="A42" s="3" t="s">
        <v>4</v>
      </c>
      <c r="B42" s="21"/>
      <c r="C42" s="34"/>
      <c r="D42" s="34"/>
      <c r="E42" s="34"/>
      <c r="F42" s="34"/>
      <c r="G42" s="34"/>
      <c r="H42" s="34"/>
      <c r="I42" s="4"/>
    </row>
    <row r="43" spans="1:9" x14ac:dyDescent="0.2">
      <c r="A43" s="35" t="s">
        <v>23</v>
      </c>
      <c r="B43" s="5"/>
      <c r="C43" s="4"/>
      <c r="D43" s="36"/>
      <c r="E43" s="34"/>
      <c r="F43" s="34"/>
      <c r="G43" s="34"/>
      <c r="H43" s="34"/>
      <c r="I43" s="4"/>
    </row>
    <row r="44" spans="1:9" x14ac:dyDescent="0.2">
      <c r="A44" s="37"/>
      <c r="B44" s="38"/>
      <c r="C44" s="4"/>
      <c r="D44" s="33"/>
      <c r="E44" s="33"/>
      <c r="F44" s="33"/>
      <c r="G44" s="33"/>
      <c r="H44" s="33"/>
      <c r="I44" s="33"/>
    </row>
    <row r="45" spans="1:9" x14ac:dyDescent="0.2">
      <c r="A45" s="37"/>
      <c r="B45" s="38"/>
      <c r="C45" s="4"/>
      <c r="D45" s="33"/>
      <c r="E45" s="33"/>
      <c r="F45" s="33"/>
      <c r="G45" s="33"/>
      <c r="H45" s="33"/>
      <c r="I45" s="33"/>
    </row>
    <row r="46" spans="1:9" x14ac:dyDescent="0.2">
      <c r="A46" s="37"/>
      <c r="B46" s="38"/>
      <c r="C46" s="4"/>
      <c r="D46" s="33"/>
      <c r="E46" s="33"/>
      <c r="F46" s="33"/>
      <c r="G46" s="33"/>
      <c r="H46" s="33"/>
      <c r="I46" s="33"/>
    </row>
    <row r="47" spans="1:9" x14ac:dyDescent="0.2">
      <c r="A47" s="3" t="s">
        <v>5</v>
      </c>
      <c r="B47" s="5"/>
      <c r="C47" s="4">
        <f t="shared" ref="C47:I47" si="1">SUM(C44:C46)</f>
        <v>0</v>
      </c>
      <c r="D47" s="4">
        <f t="shared" si="1"/>
        <v>0</v>
      </c>
      <c r="E47" s="4">
        <f t="shared" si="1"/>
        <v>0</v>
      </c>
      <c r="F47" s="4">
        <f t="shared" si="1"/>
        <v>0</v>
      </c>
      <c r="G47" s="4">
        <f t="shared" si="1"/>
        <v>0</v>
      </c>
      <c r="H47" s="4">
        <f t="shared" si="1"/>
        <v>0</v>
      </c>
      <c r="I47" s="4">
        <f t="shared" si="1"/>
        <v>0</v>
      </c>
    </row>
    <row r="48" spans="1:9" x14ac:dyDescent="0.2">
      <c r="A48" s="3"/>
      <c r="B48" s="5"/>
      <c r="C48" s="4"/>
      <c r="D48" s="33"/>
      <c r="E48" s="33"/>
      <c r="F48" s="33"/>
      <c r="G48" s="33"/>
      <c r="H48" s="33"/>
      <c r="I48" s="33"/>
    </row>
    <row r="49" spans="1:9" x14ac:dyDescent="0.2">
      <c r="A49" s="3" t="s">
        <v>7</v>
      </c>
      <c r="B49" s="5"/>
      <c r="C49" s="4">
        <f>+C38+C39-C40+C47</f>
        <v>0</v>
      </c>
      <c r="D49" s="4">
        <f t="shared" ref="D49:I49" si="2">+D38+D39-D40+D47</f>
        <v>0</v>
      </c>
      <c r="E49" s="4">
        <f>+E38+E39-E40+E47</f>
        <v>0</v>
      </c>
      <c r="F49" s="4">
        <f t="shared" si="2"/>
        <v>0</v>
      </c>
      <c r="G49" s="4">
        <f>+G38+G39-G40+G47</f>
        <v>0</v>
      </c>
      <c r="H49" s="4">
        <f>+H38+H39-H40+H47</f>
        <v>0</v>
      </c>
      <c r="I49" s="4">
        <f t="shared" si="2"/>
        <v>0</v>
      </c>
    </row>
    <row r="50" spans="1:9" x14ac:dyDescent="0.2">
      <c r="A50" s="37"/>
      <c r="B50" s="38"/>
      <c r="C50" s="39"/>
      <c r="D50" s="40"/>
      <c r="E50" s="40"/>
      <c r="F50" s="33"/>
      <c r="G50" s="33"/>
      <c r="H50" s="33"/>
      <c r="I50" s="33"/>
    </row>
    <row r="51" spans="1:9" x14ac:dyDescent="0.2">
      <c r="A51" s="3" t="s">
        <v>19</v>
      </c>
      <c r="B51" s="5"/>
      <c r="C51" s="39"/>
      <c r="D51" s="40"/>
      <c r="E51" s="40"/>
      <c r="F51" s="33"/>
      <c r="G51" s="33"/>
      <c r="H51" s="33"/>
      <c r="I51" s="33"/>
    </row>
    <row r="52" spans="1:9" x14ac:dyDescent="0.2">
      <c r="A52" s="37"/>
      <c r="B52" s="38"/>
      <c r="C52" s="39"/>
      <c r="D52" s="40"/>
      <c r="E52" s="40"/>
      <c r="F52" s="33"/>
      <c r="G52" s="33"/>
      <c r="H52" s="33"/>
      <c r="I52" s="33"/>
    </row>
    <row r="53" spans="1:9" x14ac:dyDescent="0.2">
      <c r="A53" s="3" t="s">
        <v>20</v>
      </c>
      <c r="B53" s="41"/>
      <c r="C53" s="42">
        <f>C49-C51</f>
        <v>0</v>
      </c>
      <c r="D53" s="42">
        <f t="shared" ref="D53:I53" si="3">D49-D51</f>
        <v>0</v>
      </c>
      <c r="E53" s="42">
        <f t="shared" si="3"/>
        <v>0</v>
      </c>
      <c r="F53" s="43">
        <f t="shared" si="3"/>
        <v>0</v>
      </c>
      <c r="G53" s="43">
        <f t="shared" si="3"/>
        <v>0</v>
      </c>
      <c r="H53" s="43">
        <f t="shared" si="3"/>
        <v>0</v>
      </c>
      <c r="I53" s="43">
        <f t="shared" si="3"/>
        <v>0</v>
      </c>
    </row>
    <row r="54" spans="1:9" x14ac:dyDescent="0.2">
      <c r="A54" s="44"/>
      <c r="B54" s="44"/>
      <c r="C54" s="45"/>
      <c r="D54" s="45"/>
      <c r="E54" s="45"/>
      <c r="F54" s="45"/>
      <c r="G54" s="45"/>
      <c r="H54" s="45"/>
      <c r="I54" s="45"/>
    </row>
    <row r="55" spans="1:9" x14ac:dyDescent="0.2">
      <c r="A55" s="46" t="s">
        <v>21</v>
      </c>
      <c r="B55" s="17"/>
      <c r="C55" s="1"/>
      <c r="D55" s="1"/>
      <c r="E55" s="1"/>
      <c r="F55" s="1"/>
      <c r="G55" s="1"/>
      <c r="H55" s="1"/>
      <c r="I55" s="1"/>
    </row>
    <row r="56" spans="1:9" ht="26.45" customHeight="1" x14ac:dyDescent="0.2">
      <c r="A56" s="47" t="s">
        <v>33</v>
      </c>
      <c r="B56" s="48"/>
      <c r="C56" s="40"/>
      <c r="D56" s="40"/>
      <c r="E56" s="40"/>
      <c r="F56" s="40"/>
      <c r="G56" s="40"/>
      <c r="H56" s="40"/>
      <c r="I56" s="40"/>
    </row>
    <row r="57" spans="1:9" x14ac:dyDescent="0.2">
      <c r="A57" s="3"/>
      <c r="B57" s="5"/>
      <c r="C57" s="33"/>
      <c r="D57" s="33"/>
      <c r="E57" s="33"/>
      <c r="F57" s="33"/>
      <c r="G57" s="33"/>
      <c r="H57" s="33"/>
      <c r="I57" s="33"/>
    </row>
    <row r="58" spans="1:9" x14ac:dyDescent="0.2">
      <c r="A58" s="3" t="s">
        <v>6</v>
      </c>
      <c r="B58" s="5"/>
      <c r="C58" s="33"/>
      <c r="D58" s="33"/>
      <c r="E58" s="33"/>
      <c r="F58" s="33"/>
      <c r="G58" s="33"/>
      <c r="H58" s="33"/>
      <c r="I58" s="33"/>
    </row>
    <row r="59" spans="1:9" x14ac:dyDescent="0.2">
      <c r="A59" s="3"/>
      <c r="B59" s="5"/>
      <c r="C59" s="33"/>
      <c r="D59" s="33"/>
      <c r="E59" s="33"/>
      <c r="F59" s="33"/>
      <c r="G59" s="33"/>
      <c r="H59" s="33"/>
      <c r="I59" s="33"/>
    </row>
    <row r="60" spans="1:9" x14ac:dyDescent="0.2">
      <c r="A60" s="49" t="s">
        <v>8</v>
      </c>
      <c r="B60" s="41"/>
      <c r="C60" s="33"/>
      <c r="D60" s="33"/>
      <c r="E60" s="33"/>
      <c r="F60" s="33"/>
      <c r="G60" s="33"/>
      <c r="H60" s="33"/>
      <c r="I60" s="33"/>
    </row>
    <row r="61" spans="1:9" x14ac:dyDescent="0.2">
      <c r="A61" s="50" t="s">
        <v>9</v>
      </c>
      <c r="B61" s="51"/>
      <c r="C61" s="33"/>
      <c r="D61" s="33"/>
      <c r="E61" s="33"/>
      <c r="F61" s="33"/>
      <c r="G61" s="33"/>
      <c r="H61" s="33"/>
      <c r="I61" s="33"/>
    </row>
  </sheetData>
  <sheetProtection selectLockedCells="1"/>
  <mergeCells count="5">
    <mergeCell ref="A34:I34"/>
    <mergeCell ref="A56:B56"/>
    <mergeCell ref="A10:I18"/>
    <mergeCell ref="A23:I24"/>
    <mergeCell ref="A26:I29"/>
  </mergeCells>
  <printOptions horizontalCentered="1"/>
  <pageMargins left="0.75" right="0.75" top="0.6" bottom="0.55000000000000004" header="0.28000000000000003" footer="0.16"/>
  <pageSetup scale="90" orientation="landscape" r:id="rId1"/>
  <headerFooter alignWithMargins="0">
    <oddHeader>&amp;C&amp;"Arial,Bold"Report on Non-General Fund Information
&amp;"Arial,Regular"for Submittal to the 2025 Legislature</oddHeader>
    <oddFooter>&amp;LForm 37-47 (rev. 8/23)&amp;R&amp;D  &amp;T</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F34FF4C-BA87-43DA-AE96-C2DF26B35BA9}">
  <sheetPr>
    <tabColor rgb="FF92D050"/>
    <pageSetUpPr fitToPage="1"/>
  </sheetPr>
  <dimension ref="A2:N58"/>
  <sheetViews>
    <sheetView zoomScaleNormal="100" workbookViewId="0">
      <selection activeCell="J2" sqref="J2"/>
    </sheetView>
  </sheetViews>
  <sheetFormatPr defaultRowHeight="12.75" x14ac:dyDescent="0.2"/>
  <cols>
    <col min="1" max="2" width="14.5703125" style="7" customWidth="1"/>
    <col min="3" max="8" width="14" style="7" customWidth="1"/>
    <col min="9" max="9" width="13.140625" style="7" customWidth="1"/>
    <col min="10" max="10" width="10.7109375" bestFit="1" customWidth="1"/>
    <col min="14" max="14" width="9.7109375" bestFit="1" customWidth="1"/>
  </cols>
  <sheetData>
    <row r="2" spans="1:9" x14ac:dyDescent="0.2">
      <c r="A2" s="7" t="s">
        <v>13</v>
      </c>
      <c r="B2" s="16" t="s">
        <v>39</v>
      </c>
      <c r="C2" s="17"/>
      <c r="D2" s="17"/>
      <c r="E2" s="8"/>
      <c r="G2" s="18" t="s">
        <v>14</v>
      </c>
      <c r="H2" s="19" t="s">
        <v>60</v>
      </c>
      <c r="I2" s="17"/>
    </row>
    <row r="3" spans="1:9" x14ac:dyDescent="0.2">
      <c r="A3" s="7" t="s">
        <v>27</v>
      </c>
      <c r="B3" s="16" t="s">
        <v>40</v>
      </c>
      <c r="C3" s="17"/>
      <c r="D3" s="17"/>
      <c r="E3" s="8"/>
      <c r="G3" s="18" t="s">
        <v>31</v>
      </c>
      <c r="H3" s="20" t="s">
        <v>61</v>
      </c>
      <c r="I3" s="21"/>
    </row>
    <row r="4" spans="1:9" x14ac:dyDescent="0.2">
      <c r="A4" s="7" t="s">
        <v>15</v>
      </c>
      <c r="B4" s="19" t="s">
        <v>41</v>
      </c>
      <c r="C4" s="17"/>
      <c r="D4" s="17"/>
      <c r="E4" s="8"/>
      <c r="G4" s="18" t="s">
        <v>30</v>
      </c>
      <c r="H4" s="16" t="s">
        <v>45</v>
      </c>
      <c r="I4" s="17"/>
    </row>
    <row r="5" spans="1:9" x14ac:dyDescent="0.2">
      <c r="A5" s="7" t="s">
        <v>28</v>
      </c>
      <c r="B5" s="19" t="s">
        <v>42</v>
      </c>
      <c r="C5" s="21"/>
      <c r="D5" s="21"/>
      <c r="E5" s="8"/>
      <c r="G5" s="18" t="s">
        <v>29</v>
      </c>
      <c r="H5" s="52" t="s">
        <v>117</v>
      </c>
      <c r="I5" s="21"/>
    </row>
    <row r="6" spans="1:9" x14ac:dyDescent="0.2">
      <c r="B6" s="7" t="s">
        <v>43</v>
      </c>
    </row>
    <row r="7" spans="1:9" x14ac:dyDescent="0.2">
      <c r="B7" s="7" t="s">
        <v>44</v>
      </c>
      <c r="I7" s="53" t="s">
        <v>107</v>
      </c>
    </row>
    <row r="8" spans="1:9" x14ac:dyDescent="0.2">
      <c r="B8" s="22"/>
    </row>
    <row r="9" spans="1:9" x14ac:dyDescent="0.2">
      <c r="A9" s="7" t="s">
        <v>16</v>
      </c>
      <c r="C9" s="8"/>
      <c r="D9" s="8"/>
      <c r="E9" s="8"/>
      <c r="F9" s="8"/>
      <c r="G9" s="8"/>
      <c r="H9" s="8"/>
      <c r="I9" s="8"/>
    </row>
    <row r="10" spans="1:9" x14ac:dyDescent="0.2">
      <c r="A10" s="23" t="s">
        <v>47</v>
      </c>
      <c r="B10" s="23"/>
      <c r="C10" s="23"/>
      <c r="D10" s="23"/>
      <c r="E10" s="23"/>
      <c r="F10" s="23"/>
      <c r="G10" s="23"/>
      <c r="H10" s="23"/>
      <c r="I10" s="23"/>
    </row>
    <row r="11" spans="1:9" x14ac:dyDescent="0.2">
      <c r="A11" s="23"/>
      <c r="B11" s="23"/>
      <c r="C11" s="23"/>
      <c r="D11" s="23"/>
      <c r="E11" s="23"/>
      <c r="F11" s="23"/>
      <c r="G11" s="23"/>
      <c r="H11" s="23"/>
      <c r="I11" s="23"/>
    </row>
    <row r="12" spans="1:9" x14ac:dyDescent="0.2">
      <c r="A12" s="23"/>
      <c r="B12" s="23"/>
      <c r="C12" s="23"/>
      <c r="D12" s="23"/>
      <c r="E12" s="23"/>
      <c r="F12" s="23"/>
      <c r="G12" s="23"/>
      <c r="H12" s="23"/>
      <c r="I12" s="23"/>
    </row>
    <row r="13" spans="1:9" x14ac:dyDescent="0.2">
      <c r="A13" s="23"/>
      <c r="B13" s="23"/>
      <c r="C13" s="23"/>
      <c r="D13" s="23"/>
      <c r="E13" s="23"/>
      <c r="F13" s="23"/>
      <c r="G13" s="23"/>
      <c r="H13" s="23"/>
      <c r="I13" s="23"/>
    </row>
    <row r="14" spans="1:9" x14ac:dyDescent="0.2">
      <c r="A14" s="23"/>
      <c r="B14" s="23"/>
      <c r="C14" s="23"/>
      <c r="D14" s="23"/>
      <c r="E14" s="23"/>
      <c r="F14" s="23"/>
      <c r="G14" s="23"/>
      <c r="H14" s="23"/>
      <c r="I14" s="23"/>
    </row>
    <row r="15" spans="1:9" x14ac:dyDescent="0.2">
      <c r="A15" s="23"/>
      <c r="B15" s="23"/>
      <c r="C15" s="23"/>
      <c r="D15" s="23"/>
      <c r="E15" s="23"/>
      <c r="F15" s="23"/>
      <c r="G15" s="23"/>
      <c r="H15" s="23"/>
      <c r="I15" s="23"/>
    </row>
    <row r="16" spans="1:9" x14ac:dyDescent="0.2">
      <c r="A16" s="23"/>
      <c r="B16" s="23"/>
      <c r="C16" s="23"/>
      <c r="D16" s="23"/>
      <c r="E16" s="23"/>
      <c r="F16" s="23"/>
      <c r="G16" s="23"/>
      <c r="H16" s="23"/>
      <c r="I16" s="23"/>
    </row>
    <row r="17" spans="1:9" x14ac:dyDescent="0.2">
      <c r="A17" s="23"/>
      <c r="B17" s="23"/>
      <c r="C17" s="23"/>
      <c r="D17" s="23"/>
      <c r="E17" s="23"/>
      <c r="F17" s="23"/>
      <c r="G17" s="23"/>
      <c r="H17" s="23"/>
      <c r="I17" s="23"/>
    </row>
    <row r="18" spans="1:9" ht="26.25" customHeight="1" x14ac:dyDescent="0.2">
      <c r="A18" s="23"/>
      <c r="B18" s="23"/>
      <c r="C18" s="23"/>
      <c r="D18" s="23"/>
      <c r="E18" s="23"/>
      <c r="F18" s="23"/>
      <c r="G18" s="23"/>
      <c r="H18" s="23"/>
      <c r="I18" s="23"/>
    </row>
    <row r="19" spans="1:9" x14ac:dyDescent="0.2">
      <c r="C19" s="8"/>
      <c r="D19" s="8"/>
      <c r="E19" s="8"/>
      <c r="F19" s="8"/>
      <c r="G19" s="8"/>
      <c r="H19" s="8"/>
      <c r="I19" s="8"/>
    </row>
    <row r="20" spans="1:9" x14ac:dyDescent="0.2">
      <c r="A20" s="24" t="s">
        <v>48</v>
      </c>
      <c r="C20" s="8"/>
      <c r="D20" s="8"/>
      <c r="E20" s="8"/>
      <c r="F20" s="8"/>
      <c r="G20" s="8"/>
      <c r="H20" s="8"/>
      <c r="I20" s="8"/>
    </row>
    <row r="21" spans="1:9" x14ac:dyDescent="0.2">
      <c r="C21" s="8"/>
      <c r="D21" s="8"/>
      <c r="E21" s="8"/>
      <c r="F21" s="8"/>
      <c r="G21" s="8"/>
      <c r="H21" s="8"/>
      <c r="I21" s="8"/>
    </row>
    <row r="22" spans="1:9" x14ac:dyDescent="0.2">
      <c r="A22" s="7" t="s">
        <v>18</v>
      </c>
      <c r="C22" s="8"/>
      <c r="D22" s="8"/>
      <c r="E22" s="8"/>
      <c r="F22" s="8"/>
      <c r="G22" s="8"/>
      <c r="H22" s="8"/>
      <c r="I22" s="8"/>
    </row>
    <row r="23" spans="1:9" ht="29.25" customHeight="1" x14ac:dyDescent="0.2">
      <c r="A23" s="23" t="s">
        <v>49</v>
      </c>
      <c r="B23" s="23"/>
      <c r="C23" s="23"/>
      <c r="D23" s="23"/>
      <c r="E23" s="23"/>
      <c r="F23" s="23"/>
      <c r="G23" s="23"/>
      <c r="H23" s="23"/>
      <c r="I23" s="23"/>
    </row>
    <row r="24" spans="1:9" x14ac:dyDescent="0.2">
      <c r="C24" s="8"/>
      <c r="D24" s="8"/>
      <c r="E24" s="8"/>
      <c r="F24" s="8"/>
      <c r="G24" s="8"/>
      <c r="H24" s="8"/>
      <c r="I24" s="8"/>
    </row>
    <row r="25" spans="1:9" x14ac:dyDescent="0.2">
      <c r="A25" s="54" t="s">
        <v>145</v>
      </c>
      <c r="B25" s="54"/>
      <c r="C25" s="54"/>
      <c r="D25" s="54"/>
      <c r="E25" s="54"/>
      <c r="F25" s="54"/>
      <c r="G25" s="54"/>
      <c r="H25" s="54"/>
      <c r="I25" s="54"/>
    </row>
    <row r="26" spans="1:9" ht="30" customHeight="1" x14ac:dyDescent="0.2">
      <c r="A26" s="54"/>
      <c r="B26" s="54"/>
      <c r="C26" s="54"/>
      <c r="D26" s="54"/>
      <c r="E26" s="54"/>
      <c r="F26" s="54"/>
      <c r="G26" s="54"/>
      <c r="H26" s="54"/>
      <c r="I26" s="54"/>
    </row>
    <row r="27" spans="1:9" x14ac:dyDescent="0.2">
      <c r="C27" s="8"/>
      <c r="D27" s="8"/>
      <c r="E27" s="8"/>
      <c r="F27" s="8"/>
      <c r="G27" s="8"/>
      <c r="H27" s="8"/>
      <c r="I27" s="8"/>
    </row>
    <row r="28" spans="1:9" x14ac:dyDescent="0.2">
      <c r="A28" s="2" t="s">
        <v>106</v>
      </c>
      <c r="C28" s="8"/>
      <c r="D28" s="8"/>
      <c r="E28" s="8"/>
      <c r="F28" s="8"/>
      <c r="G28" s="8"/>
      <c r="H28" s="8"/>
      <c r="I28" s="8"/>
    </row>
    <row r="29" spans="1:9" x14ac:dyDescent="0.2">
      <c r="A29" s="25" t="s">
        <v>36</v>
      </c>
      <c r="B29" s="8"/>
      <c r="C29" s="8"/>
      <c r="D29" s="8"/>
      <c r="E29" s="8"/>
      <c r="F29" s="8"/>
      <c r="G29" s="8"/>
      <c r="H29" s="8"/>
      <c r="I29" s="8"/>
    </row>
    <row r="30" spans="1:9" x14ac:dyDescent="0.2">
      <c r="A30" s="25"/>
      <c r="B30" s="8"/>
      <c r="C30" s="8"/>
      <c r="D30" s="8"/>
      <c r="E30" s="8"/>
      <c r="F30" s="8"/>
      <c r="G30" s="8"/>
      <c r="H30" s="8"/>
      <c r="I30" s="8"/>
    </row>
    <row r="31" spans="1:9" x14ac:dyDescent="0.2">
      <c r="A31" s="26" t="s">
        <v>12</v>
      </c>
      <c r="B31" s="27"/>
      <c r="C31" s="27"/>
      <c r="D31" s="27"/>
      <c r="E31" s="27"/>
      <c r="F31" s="27"/>
      <c r="G31" s="27"/>
      <c r="H31" s="27"/>
      <c r="I31" s="28"/>
    </row>
    <row r="32" spans="1:9" x14ac:dyDescent="0.2">
      <c r="A32" s="3"/>
      <c r="B32" s="5"/>
      <c r="C32" s="29" t="s">
        <v>38</v>
      </c>
      <c r="D32" s="29" t="s">
        <v>24</v>
      </c>
      <c r="E32" s="29" t="s">
        <v>25</v>
      </c>
      <c r="F32" s="29" t="s">
        <v>26</v>
      </c>
      <c r="G32" s="29" t="s">
        <v>32</v>
      </c>
      <c r="H32" s="29" t="s">
        <v>34</v>
      </c>
      <c r="I32" s="29" t="s">
        <v>35</v>
      </c>
    </row>
    <row r="33" spans="1:14" x14ac:dyDescent="0.2">
      <c r="A33" s="3"/>
      <c r="B33" s="5"/>
      <c r="C33" s="30" t="s">
        <v>10</v>
      </c>
      <c r="D33" s="31" t="s">
        <v>10</v>
      </c>
      <c r="E33" s="30" t="s">
        <v>10</v>
      </c>
      <c r="F33" s="32" t="s">
        <v>10</v>
      </c>
      <c r="G33" s="32" t="s">
        <v>10</v>
      </c>
      <c r="H33" s="30" t="s">
        <v>11</v>
      </c>
      <c r="I33" s="30" t="s">
        <v>11</v>
      </c>
    </row>
    <row r="34" spans="1:14" x14ac:dyDescent="0.2">
      <c r="A34" s="3" t="s">
        <v>0</v>
      </c>
      <c r="B34" s="5"/>
      <c r="C34" s="4">
        <v>0</v>
      </c>
      <c r="D34" s="33">
        <v>0</v>
      </c>
      <c r="E34" s="33">
        <v>0</v>
      </c>
      <c r="F34" s="33">
        <v>0</v>
      </c>
      <c r="G34" s="33">
        <v>0</v>
      </c>
      <c r="H34" s="33">
        <v>0</v>
      </c>
      <c r="I34" s="33">
        <v>0</v>
      </c>
    </row>
    <row r="35" spans="1:14" x14ac:dyDescent="0.2">
      <c r="A35" s="3" t="s">
        <v>1</v>
      </c>
      <c r="B35" s="5"/>
      <c r="C35" s="4"/>
      <c r="D35" s="33">
        <f t="shared" ref="D35:G35" si="0">C46</f>
        <v>0</v>
      </c>
      <c r="E35" s="33">
        <f t="shared" si="0"/>
        <v>0</v>
      </c>
      <c r="F35" s="33">
        <f t="shared" si="0"/>
        <v>0</v>
      </c>
      <c r="G35" s="33">
        <f t="shared" si="0"/>
        <v>0</v>
      </c>
      <c r="H35" s="33">
        <v>0</v>
      </c>
      <c r="I35" s="33">
        <v>0</v>
      </c>
    </row>
    <row r="36" spans="1:14" x14ac:dyDescent="0.2">
      <c r="A36" s="3" t="s">
        <v>2</v>
      </c>
      <c r="B36" s="5"/>
      <c r="C36" s="4"/>
      <c r="D36" s="33">
        <v>0</v>
      </c>
      <c r="E36" s="55">
        <v>29564.5</v>
      </c>
      <c r="F36" s="33">
        <v>653568</v>
      </c>
      <c r="G36" s="33">
        <v>7356171</v>
      </c>
      <c r="H36" s="33">
        <v>4880</v>
      </c>
      <c r="I36" s="33">
        <v>0</v>
      </c>
      <c r="J36" s="6"/>
    </row>
    <row r="37" spans="1:14" x14ac:dyDescent="0.2">
      <c r="A37" s="3" t="s">
        <v>3</v>
      </c>
      <c r="B37" s="5"/>
      <c r="C37" s="4"/>
      <c r="D37" s="33">
        <v>0</v>
      </c>
      <c r="E37" s="55">
        <v>29564.5</v>
      </c>
      <c r="F37" s="33">
        <v>653568</v>
      </c>
      <c r="G37" s="33">
        <v>7356171</v>
      </c>
      <c r="H37" s="33">
        <v>4880</v>
      </c>
      <c r="I37" s="33">
        <v>0</v>
      </c>
    </row>
    <row r="38" spans="1:14" x14ac:dyDescent="0.2">
      <c r="A38" s="3"/>
      <c r="B38" s="5"/>
      <c r="C38" s="4"/>
      <c r="D38" s="33"/>
      <c r="E38" s="33"/>
      <c r="F38" s="33"/>
      <c r="G38" s="33"/>
      <c r="H38" s="33"/>
      <c r="I38" s="33"/>
    </row>
    <row r="39" spans="1:14" x14ac:dyDescent="0.2">
      <c r="A39" s="3" t="s">
        <v>4</v>
      </c>
      <c r="B39" s="21"/>
      <c r="C39" s="34"/>
      <c r="D39" s="34"/>
      <c r="E39" s="34"/>
      <c r="F39" s="34"/>
      <c r="G39" s="34"/>
      <c r="H39" s="34"/>
      <c r="I39" s="4"/>
    </row>
    <row r="40" spans="1:14" x14ac:dyDescent="0.2">
      <c r="A40" s="35" t="s">
        <v>23</v>
      </c>
      <c r="B40" s="5"/>
      <c r="C40" s="4"/>
      <c r="D40" s="36"/>
      <c r="E40" s="34"/>
      <c r="F40" s="34"/>
      <c r="G40" s="34"/>
      <c r="H40" s="34"/>
      <c r="I40" s="4"/>
    </row>
    <row r="41" spans="1:14" x14ac:dyDescent="0.2">
      <c r="A41" s="37"/>
      <c r="B41" s="38"/>
      <c r="C41" s="4">
        <v>0</v>
      </c>
      <c r="D41" s="33">
        <v>0</v>
      </c>
      <c r="E41" s="33">
        <v>0</v>
      </c>
      <c r="F41" s="33">
        <v>0</v>
      </c>
      <c r="G41" s="33">
        <v>0</v>
      </c>
      <c r="H41" s="33">
        <v>0</v>
      </c>
      <c r="I41" s="33">
        <v>0</v>
      </c>
    </row>
    <row r="42" spans="1:14" x14ac:dyDescent="0.2">
      <c r="A42" s="37"/>
      <c r="B42" s="38"/>
      <c r="C42" s="4"/>
      <c r="D42" s="33"/>
      <c r="E42" s="33"/>
      <c r="F42" s="33"/>
      <c r="G42" s="33"/>
      <c r="H42" s="33"/>
      <c r="I42" s="33"/>
    </row>
    <row r="43" spans="1:14" x14ac:dyDescent="0.2">
      <c r="A43" s="37"/>
      <c r="B43" s="38"/>
      <c r="C43" s="4"/>
      <c r="D43" s="33"/>
      <c r="E43" s="33"/>
      <c r="F43" s="33"/>
      <c r="G43" s="33"/>
      <c r="H43" s="33"/>
      <c r="I43" s="33"/>
    </row>
    <row r="44" spans="1:14" x14ac:dyDescent="0.2">
      <c r="A44" s="3" t="s">
        <v>5</v>
      </c>
      <c r="B44" s="5"/>
      <c r="C44" s="4">
        <f t="shared" ref="C44:I44" si="1">SUM(C41:C43)</f>
        <v>0</v>
      </c>
      <c r="D44" s="4">
        <f t="shared" si="1"/>
        <v>0</v>
      </c>
      <c r="E44" s="4">
        <f t="shared" si="1"/>
        <v>0</v>
      </c>
      <c r="F44" s="4">
        <f t="shared" si="1"/>
        <v>0</v>
      </c>
      <c r="G44" s="4">
        <f t="shared" si="1"/>
        <v>0</v>
      </c>
      <c r="H44" s="4">
        <f t="shared" si="1"/>
        <v>0</v>
      </c>
      <c r="I44" s="4">
        <f t="shared" si="1"/>
        <v>0</v>
      </c>
    </row>
    <row r="45" spans="1:14" x14ac:dyDescent="0.2">
      <c r="A45" s="3"/>
      <c r="B45" s="5"/>
      <c r="C45" s="4"/>
      <c r="D45" s="33"/>
      <c r="E45" s="33"/>
      <c r="F45" s="33"/>
      <c r="G45" s="33"/>
      <c r="H45" s="33"/>
      <c r="I45" s="33"/>
      <c r="N45" s="6"/>
    </row>
    <row r="46" spans="1:14" x14ac:dyDescent="0.2">
      <c r="A46" s="3" t="s">
        <v>7</v>
      </c>
      <c r="B46" s="5"/>
      <c r="C46" s="4">
        <f>+C35+C36-C37+C44</f>
        <v>0</v>
      </c>
      <c r="D46" s="4">
        <f t="shared" ref="D46:I46" si="2">+D35+D36-D37+D44</f>
        <v>0</v>
      </c>
      <c r="E46" s="4">
        <f>+E35+E36-E37+E44</f>
        <v>0</v>
      </c>
      <c r="F46" s="4">
        <f t="shared" si="2"/>
        <v>0</v>
      </c>
      <c r="G46" s="4">
        <f>+G35+G36-G37+G44</f>
        <v>0</v>
      </c>
      <c r="H46" s="4">
        <f>+H35+H36-H37+H44</f>
        <v>0</v>
      </c>
      <c r="I46" s="4">
        <f t="shared" si="2"/>
        <v>0</v>
      </c>
    </row>
    <row r="47" spans="1:14" x14ac:dyDescent="0.2">
      <c r="A47" s="37"/>
      <c r="B47" s="38"/>
      <c r="C47" s="39"/>
      <c r="D47" s="40"/>
      <c r="E47" s="40"/>
      <c r="F47" s="33"/>
      <c r="G47" s="33"/>
      <c r="H47" s="33"/>
      <c r="I47" s="33"/>
    </row>
    <row r="48" spans="1:14" x14ac:dyDescent="0.2">
      <c r="A48" s="3" t="s">
        <v>19</v>
      </c>
      <c r="B48" s="5"/>
      <c r="C48" s="39"/>
      <c r="D48" s="40"/>
      <c r="E48" s="40"/>
      <c r="F48" s="55">
        <v>3144976.94</v>
      </c>
      <c r="G48" s="55">
        <v>0</v>
      </c>
      <c r="H48" s="55">
        <v>0</v>
      </c>
      <c r="I48" s="55">
        <v>0</v>
      </c>
    </row>
    <row r="49" spans="1:9" x14ac:dyDescent="0.2">
      <c r="A49" s="37"/>
      <c r="B49" s="38"/>
      <c r="C49" s="39"/>
      <c r="D49" s="40"/>
      <c r="E49" s="40"/>
      <c r="F49" s="33"/>
      <c r="G49" s="33"/>
      <c r="H49" s="33"/>
      <c r="I49" s="33"/>
    </row>
    <row r="50" spans="1:9" x14ac:dyDescent="0.2">
      <c r="A50" s="3" t="s">
        <v>20</v>
      </c>
      <c r="B50" s="41"/>
      <c r="C50" s="42">
        <f>C46-C48</f>
        <v>0</v>
      </c>
      <c r="D50" s="42">
        <f t="shared" ref="D50:E50" si="3">D46-D48</f>
        <v>0</v>
      </c>
      <c r="E50" s="42">
        <f t="shared" si="3"/>
        <v>0</v>
      </c>
      <c r="F50" s="56" t="s">
        <v>51</v>
      </c>
      <c r="G50" s="56" t="s">
        <v>51</v>
      </c>
      <c r="H50" s="56" t="s">
        <v>51</v>
      </c>
      <c r="I50" s="56" t="s">
        <v>51</v>
      </c>
    </row>
    <row r="51" spans="1:9" x14ac:dyDescent="0.2">
      <c r="A51" s="44"/>
      <c r="B51" s="44"/>
      <c r="C51" s="45"/>
      <c r="D51" s="45"/>
      <c r="E51" s="45"/>
      <c r="F51" s="45"/>
      <c r="G51" s="45"/>
      <c r="H51" s="45"/>
      <c r="I51" s="45"/>
    </row>
    <row r="52" spans="1:9" x14ac:dyDescent="0.2">
      <c r="A52" s="46" t="s">
        <v>21</v>
      </c>
      <c r="B52" s="17"/>
      <c r="C52" s="1"/>
      <c r="D52" s="1"/>
      <c r="E52" s="1"/>
      <c r="F52" s="1"/>
      <c r="G52" s="1"/>
      <c r="H52" s="1"/>
      <c r="I52" s="1"/>
    </row>
    <row r="53" spans="1:9" ht="26.45" customHeight="1" x14ac:dyDescent="0.2">
      <c r="A53" s="47" t="s">
        <v>33</v>
      </c>
      <c r="B53" s="48"/>
      <c r="C53" s="40">
        <v>0</v>
      </c>
      <c r="D53" s="40">
        <v>0</v>
      </c>
      <c r="E53" s="40">
        <v>0</v>
      </c>
      <c r="F53" s="40">
        <v>0</v>
      </c>
      <c r="G53" s="40">
        <v>0</v>
      </c>
      <c r="H53" s="40">
        <v>0</v>
      </c>
      <c r="I53" s="40">
        <v>0</v>
      </c>
    </row>
    <row r="54" spans="1:9" x14ac:dyDescent="0.2">
      <c r="A54" s="3"/>
      <c r="B54" s="5"/>
      <c r="C54" s="33"/>
      <c r="D54" s="33"/>
      <c r="E54" s="33"/>
      <c r="F54" s="33"/>
      <c r="G54" s="33"/>
      <c r="H54" s="33"/>
      <c r="I54" s="33"/>
    </row>
    <row r="55" spans="1:9" x14ac:dyDescent="0.2">
      <c r="A55" s="3" t="s">
        <v>6</v>
      </c>
      <c r="B55" s="5"/>
      <c r="C55" s="33">
        <v>0</v>
      </c>
      <c r="D55" s="33">
        <v>0</v>
      </c>
      <c r="E55" s="33">
        <v>0</v>
      </c>
      <c r="F55" s="33">
        <v>0</v>
      </c>
      <c r="G55" s="33">
        <v>0</v>
      </c>
      <c r="H55" s="33">
        <v>0</v>
      </c>
      <c r="I55" s="33">
        <v>0</v>
      </c>
    </row>
    <row r="56" spans="1:9" x14ac:dyDescent="0.2">
      <c r="A56" s="3"/>
      <c r="B56" s="5"/>
      <c r="C56" s="33"/>
      <c r="D56" s="33"/>
      <c r="E56" s="33"/>
      <c r="F56" s="33"/>
      <c r="G56" s="33"/>
      <c r="H56" s="33"/>
      <c r="I56" s="33"/>
    </row>
    <row r="57" spans="1:9" x14ac:dyDescent="0.2">
      <c r="A57" s="49" t="s">
        <v>8</v>
      </c>
      <c r="B57" s="41"/>
      <c r="C57" s="33">
        <v>0</v>
      </c>
      <c r="D57" s="33">
        <v>0</v>
      </c>
      <c r="E57" s="33">
        <v>0</v>
      </c>
      <c r="F57" s="33">
        <v>0</v>
      </c>
      <c r="G57" s="33">
        <v>0</v>
      </c>
      <c r="H57" s="33">
        <v>0</v>
      </c>
      <c r="I57" s="33">
        <v>0</v>
      </c>
    </row>
    <row r="58" spans="1:9" x14ac:dyDescent="0.2">
      <c r="A58" s="50" t="s">
        <v>9</v>
      </c>
      <c r="B58" s="51"/>
      <c r="C58" s="33"/>
      <c r="D58" s="33"/>
      <c r="E58" s="33"/>
      <c r="F58" s="33"/>
      <c r="G58" s="33"/>
      <c r="H58" s="33"/>
      <c r="I58" s="33"/>
    </row>
  </sheetData>
  <sheetProtection selectLockedCells="1"/>
  <mergeCells count="5">
    <mergeCell ref="A31:I31"/>
    <mergeCell ref="A53:B53"/>
    <mergeCell ref="A10:I18"/>
    <mergeCell ref="A23:I23"/>
    <mergeCell ref="A25:I26"/>
  </mergeCells>
  <printOptions horizontalCentered="1"/>
  <pageMargins left="0.75" right="0.75" top="0.6" bottom="0.55000000000000004" header="0.28000000000000003" footer="0.16"/>
  <pageSetup scale="90" orientation="landscape" r:id="rId1"/>
  <headerFooter alignWithMargins="0">
    <oddHeader>&amp;C&amp;"Arial,Bold"Report on Non-General Fund Information
&amp;"Arial,Regular"for Submittal to the 2025 Legislature</oddHeader>
    <oddFooter>&amp;LForm 37-47 (rev. 8/23)&amp;R&amp;D  &amp;T</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D78E753-6147-47FF-8C9D-16CE15318B66}">
  <sheetPr>
    <tabColor rgb="FF92D050"/>
    <pageSetUpPr fitToPage="1"/>
  </sheetPr>
  <dimension ref="A2:I48"/>
  <sheetViews>
    <sheetView zoomScaleNormal="100" workbookViewId="0">
      <selection activeCell="J1" sqref="J1"/>
    </sheetView>
  </sheetViews>
  <sheetFormatPr defaultRowHeight="12.75" x14ac:dyDescent="0.2"/>
  <cols>
    <col min="1" max="2" width="14.5703125" style="7" customWidth="1"/>
    <col min="3" max="8" width="14" style="7" customWidth="1"/>
    <col min="9" max="9" width="13.140625" style="7" customWidth="1"/>
  </cols>
  <sheetData>
    <row r="2" spans="1:9" x14ac:dyDescent="0.2">
      <c r="A2" s="7" t="s">
        <v>13</v>
      </c>
      <c r="B2" s="16" t="s">
        <v>39</v>
      </c>
      <c r="C2" s="17"/>
      <c r="D2" s="17"/>
      <c r="E2" s="8"/>
      <c r="G2" s="18" t="s">
        <v>14</v>
      </c>
      <c r="H2" s="19" t="s">
        <v>60</v>
      </c>
      <c r="I2" s="17"/>
    </row>
    <row r="3" spans="1:9" x14ac:dyDescent="0.2">
      <c r="A3" s="7" t="s">
        <v>27</v>
      </c>
      <c r="B3" s="16" t="s">
        <v>40</v>
      </c>
      <c r="C3" s="17"/>
      <c r="D3" s="17"/>
      <c r="E3" s="8"/>
      <c r="G3" s="18" t="s">
        <v>31</v>
      </c>
      <c r="H3" s="20" t="s">
        <v>61</v>
      </c>
      <c r="I3" s="21"/>
    </row>
    <row r="4" spans="1:9" x14ac:dyDescent="0.2">
      <c r="A4" s="7" t="s">
        <v>15</v>
      </c>
      <c r="B4" s="19" t="s">
        <v>52</v>
      </c>
      <c r="C4" s="17"/>
      <c r="D4" s="17"/>
      <c r="E4" s="8"/>
      <c r="G4" s="18" t="s">
        <v>30</v>
      </c>
      <c r="H4" s="16" t="s">
        <v>45</v>
      </c>
      <c r="I4" s="17"/>
    </row>
    <row r="5" spans="1:9" x14ac:dyDescent="0.2">
      <c r="A5" s="7" t="s">
        <v>28</v>
      </c>
      <c r="B5" s="19" t="s">
        <v>42</v>
      </c>
      <c r="C5" s="21"/>
      <c r="D5" s="21"/>
      <c r="E5" s="8"/>
      <c r="G5" s="18" t="s">
        <v>29</v>
      </c>
      <c r="H5" s="52" t="s">
        <v>118</v>
      </c>
      <c r="I5" s="21"/>
    </row>
    <row r="6" spans="1:9" x14ac:dyDescent="0.2">
      <c r="B6" s="7" t="s">
        <v>53</v>
      </c>
    </row>
    <row r="7" spans="1:9" x14ac:dyDescent="0.2">
      <c r="B7" s="7" t="s">
        <v>44</v>
      </c>
      <c r="I7" s="57" t="s">
        <v>54</v>
      </c>
    </row>
    <row r="8" spans="1:9" x14ac:dyDescent="0.2">
      <c r="B8" s="22"/>
    </row>
    <row r="9" spans="1:9" ht="53.25" customHeight="1" x14ac:dyDescent="0.2">
      <c r="A9" s="58" t="s">
        <v>55</v>
      </c>
      <c r="B9" s="58"/>
      <c r="C9" s="58"/>
      <c r="D9" s="58"/>
      <c r="E9" s="58"/>
      <c r="F9" s="58"/>
      <c r="G9" s="58"/>
      <c r="H9" s="58"/>
      <c r="I9" s="58"/>
    </row>
    <row r="10" spans="1:9" x14ac:dyDescent="0.2">
      <c r="C10" s="8"/>
      <c r="D10" s="8"/>
      <c r="E10" s="8"/>
      <c r="F10" s="8"/>
      <c r="G10" s="8"/>
      <c r="H10" s="8"/>
      <c r="I10" s="8"/>
    </row>
    <row r="11" spans="1:9" x14ac:dyDescent="0.2">
      <c r="A11" s="24" t="s">
        <v>48</v>
      </c>
      <c r="C11" s="8"/>
      <c r="D11" s="8"/>
      <c r="E11" s="8"/>
      <c r="F11" s="8"/>
      <c r="G11" s="8"/>
      <c r="H11" s="8"/>
      <c r="I11" s="8"/>
    </row>
    <row r="12" spans="1:9" x14ac:dyDescent="0.2">
      <c r="C12" s="8"/>
      <c r="D12" s="8"/>
      <c r="E12" s="8"/>
      <c r="F12" s="8"/>
      <c r="G12" s="8"/>
      <c r="H12" s="8"/>
      <c r="I12" s="8"/>
    </row>
    <row r="13" spans="1:9" x14ac:dyDescent="0.2">
      <c r="A13" s="7" t="s">
        <v>56</v>
      </c>
      <c r="C13" s="8"/>
      <c r="D13" s="8"/>
      <c r="E13" s="8"/>
      <c r="F13" s="8"/>
      <c r="G13" s="8"/>
      <c r="H13" s="8"/>
      <c r="I13" s="8"/>
    </row>
    <row r="14" spans="1:9" x14ac:dyDescent="0.2">
      <c r="A14" s="22" t="s">
        <v>57</v>
      </c>
      <c r="C14" s="8"/>
      <c r="D14" s="8"/>
      <c r="E14" s="8"/>
      <c r="F14" s="8"/>
      <c r="G14" s="8"/>
      <c r="H14" s="8"/>
      <c r="I14" s="8"/>
    </row>
    <row r="15" spans="1:9" x14ac:dyDescent="0.2">
      <c r="C15" s="8"/>
      <c r="D15" s="8"/>
      <c r="E15" s="8"/>
      <c r="F15" s="8"/>
      <c r="G15" s="8"/>
      <c r="H15" s="8"/>
      <c r="I15" s="8"/>
    </row>
    <row r="16" spans="1:9" ht="27.75" customHeight="1" x14ac:dyDescent="0.2">
      <c r="A16" s="58" t="s">
        <v>58</v>
      </c>
      <c r="B16" s="58"/>
      <c r="C16" s="58"/>
      <c r="D16" s="58"/>
      <c r="E16" s="58"/>
      <c r="F16" s="58"/>
      <c r="G16" s="58"/>
      <c r="H16" s="58"/>
      <c r="I16" s="58"/>
    </row>
    <row r="17" spans="1:9" x14ac:dyDescent="0.2">
      <c r="C17" s="8"/>
      <c r="D17" s="8"/>
      <c r="E17" s="8"/>
      <c r="F17" s="8"/>
      <c r="G17" s="8"/>
      <c r="H17" s="8"/>
      <c r="I17" s="8"/>
    </row>
    <row r="18" spans="1:9" x14ac:dyDescent="0.2">
      <c r="A18" s="2" t="s">
        <v>106</v>
      </c>
      <c r="C18" s="8"/>
      <c r="D18" s="8"/>
      <c r="E18" s="8"/>
      <c r="F18" s="8"/>
      <c r="G18" s="8"/>
      <c r="H18" s="8"/>
      <c r="I18" s="8"/>
    </row>
    <row r="19" spans="1:9" x14ac:dyDescent="0.2">
      <c r="A19" s="25" t="s">
        <v>36</v>
      </c>
      <c r="B19" s="8"/>
      <c r="C19" s="8"/>
      <c r="D19" s="8"/>
      <c r="E19" s="8"/>
      <c r="F19" s="8"/>
      <c r="G19" s="8"/>
      <c r="H19" s="8"/>
      <c r="I19" s="8"/>
    </row>
    <row r="20" spans="1:9" x14ac:dyDescent="0.2">
      <c r="A20" s="25"/>
      <c r="B20" s="8"/>
      <c r="C20" s="8"/>
      <c r="D20" s="8"/>
      <c r="E20" s="8"/>
      <c r="F20" s="8"/>
      <c r="G20" s="8"/>
      <c r="H20" s="8"/>
      <c r="I20" s="8"/>
    </row>
    <row r="21" spans="1:9" x14ac:dyDescent="0.2">
      <c r="A21" s="26" t="s">
        <v>12</v>
      </c>
      <c r="B21" s="27"/>
      <c r="C21" s="27"/>
      <c r="D21" s="27"/>
      <c r="E21" s="27"/>
      <c r="F21" s="27"/>
      <c r="G21" s="27"/>
      <c r="H21" s="27"/>
      <c r="I21" s="28"/>
    </row>
    <row r="22" spans="1:9" x14ac:dyDescent="0.2">
      <c r="A22" s="3"/>
      <c r="B22" s="5"/>
      <c r="C22" s="29" t="s">
        <v>38</v>
      </c>
      <c r="D22" s="29" t="s">
        <v>24</v>
      </c>
      <c r="E22" s="29" t="s">
        <v>25</v>
      </c>
      <c r="F22" s="29" t="s">
        <v>26</v>
      </c>
      <c r="G22" s="29" t="s">
        <v>32</v>
      </c>
      <c r="H22" s="29" t="s">
        <v>34</v>
      </c>
      <c r="I22" s="29" t="s">
        <v>35</v>
      </c>
    </row>
    <row r="23" spans="1:9" x14ac:dyDescent="0.2">
      <c r="A23" s="3"/>
      <c r="B23" s="5"/>
      <c r="C23" s="30" t="s">
        <v>10</v>
      </c>
      <c r="D23" s="31" t="s">
        <v>10</v>
      </c>
      <c r="E23" s="30" t="s">
        <v>10</v>
      </c>
      <c r="F23" s="32" t="s">
        <v>10</v>
      </c>
      <c r="G23" s="32" t="s">
        <v>10</v>
      </c>
      <c r="H23" s="30" t="s">
        <v>11</v>
      </c>
      <c r="I23" s="30" t="s">
        <v>11</v>
      </c>
    </row>
    <row r="24" spans="1:9" x14ac:dyDescent="0.2">
      <c r="A24" s="3" t="s">
        <v>0</v>
      </c>
      <c r="B24" s="5"/>
      <c r="C24" s="4"/>
      <c r="D24" s="33"/>
      <c r="E24" s="33">
        <v>0</v>
      </c>
      <c r="F24" s="33">
        <v>0</v>
      </c>
      <c r="G24" s="33">
        <v>0</v>
      </c>
      <c r="H24" s="33">
        <v>0</v>
      </c>
      <c r="I24" s="33"/>
    </row>
    <row r="25" spans="1:9" x14ac:dyDescent="0.2">
      <c r="A25" s="3" t="s">
        <v>1</v>
      </c>
      <c r="B25" s="5"/>
      <c r="C25" s="4">
        <v>0</v>
      </c>
      <c r="D25" s="33">
        <f t="shared" ref="D25:H25" si="0">C36</f>
        <v>0</v>
      </c>
      <c r="E25" s="33">
        <f t="shared" si="0"/>
        <v>0</v>
      </c>
      <c r="F25" s="33">
        <f t="shared" si="0"/>
        <v>0</v>
      </c>
      <c r="G25" s="33">
        <f t="shared" si="0"/>
        <v>0</v>
      </c>
      <c r="H25" s="33">
        <f t="shared" si="0"/>
        <v>0</v>
      </c>
      <c r="I25" s="33"/>
    </row>
    <row r="26" spans="1:9" x14ac:dyDescent="0.2">
      <c r="A26" s="3" t="s">
        <v>2</v>
      </c>
      <c r="B26" s="5"/>
      <c r="C26" s="4"/>
      <c r="D26" s="33"/>
      <c r="E26" s="33">
        <v>0</v>
      </c>
      <c r="F26" s="59">
        <v>21916.43</v>
      </c>
      <c r="G26" s="59">
        <v>100000</v>
      </c>
      <c r="H26" s="59">
        <v>103724</v>
      </c>
      <c r="I26" s="59"/>
    </row>
    <row r="27" spans="1:9" x14ac:dyDescent="0.2">
      <c r="A27" s="3" t="s">
        <v>3</v>
      </c>
      <c r="B27" s="5"/>
      <c r="C27" s="4"/>
      <c r="D27" s="33"/>
      <c r="E27" s="33">
        <v>0</v>
      </c>
      <c r="F27" s="59">
        <v>21916.43</v>
      </c>
      <c r="G27" s="59">
        <v>100000</v>
      </c>
      <c r="H27" s="59">
        <v>103724</v>
      </c>
      <c r="I27" s="59"/>
    </row>
    <row r="28" spans="1:9" x14ac:dyDescent="0.2">
      <c r="A28" s="3"/>
      <c r="B28" s="5"/>
      <c r="C28" s="4"/>
      <c r="D28" s="33"/>
      <c r="E28" s="33"/>
      <c r="F28" s="33"/>
      <c r="G28" s="33"/>
      <c r="H28" s="33"/>
      <c r="I28" s="33"/>
    </row>
    <row r="29" spans="1:9" x14ac:dyDescent="0.2">
      <c r="A29" s="3" t="s">
        <v>4</v>
      </c>
      <c r="B29" s="21"/>
      <c r="C29" s="34"/>
      <c r="D29" s="34"/>
      <c r="E29" s="34"/>
      <c r="F29" s="34"/>
      <c r="G29" s="34"/>
      <c r="H29" s="34"/>
      <c r="I29" s="4"/>
    </row>
    <row r="30" spans="1:9" x14ac:dyDescent="0.2">
      <c r="A30" s="35" t="s">
        <v>23</v>
      </c>
      <c r="B30" s="5"/>
      <c r="C30" s="4"/>
      <c r="D30" s="36"/>
      <c r="E30" s="34"/>
      <c r="F30" s="34"/>
      <c r="G30" s="34"/>
      <c r="H30" s="34"/>
      <c r="I30" s="4"/>
    </row>
    <row r="31" spans="1:9" x14ac:dyDescent="0.2">
      <c r="A31" s="37"/>
      <c r="B31" s="38"/>
      <c r="C31" s="4"/>
      <c r="D31" s="33"/>
      <c r="E31" s="33">
        <v>0</v>
      </c>
      <c r="F31" s="33">
        <v>0</v>
      </c>
      <c r="G31" s="33">
        <v>0</v>
      </c>
      <c r="H31" s="33">
        <v>0</v>
      </c>
      <c r="I31" s="33"/>
    </row>
    <row r="32" spans="1:9" x14ac:dyDescent="0.2">
      <c r="A32" s="37"/>
      <c r="B32" s="38"/>
      <c r="C32" s="4"/>
      <c r="D32" s="33"/>
      <c r="E32" s="33"/>
      <c r="F32" s="33"/>
      <c r="G32" s="33"/>
      <c r="H32" s="33"/>
      <c r="I32" s="33"/>
    </row>
    <row r="33" spans="1:9" x14ac:dyDescent="0.2">
      <c r="A33" s="37"/>
      <c r="B33" s="38"/>
      <c r="C33" s="4"/>
      <c r="D33" s="33"/>
      <c r="E33" s="33"/>
      <c r="F33" s="33"/>
      <c r="G33" s="33"/>
      <c r="H33" s="33"/>
      <c r="I33" s="33"/>
    </row>
    <row r="34" spans="1:9" x14ac:dyDescent="0.2">
      <c r="A34" s="3" t="s">
        <v>5</v>
      </c>
      <c r="B34" s="5"/>
      <c r="C34" s="4"/>
      <c r="D34" s="4"/>
      <c r="E34" s="4">
        <f t="shared" ref="E34:H34" si="1">SUM(E31:E33)</f>
        <v>0</v>
      </c>
      <c r="F34" s="4">
        <f t="shared" si="1"/>
        <v>0</v>
      </c>
      <c r="G34" s="4">
        <f t="shared" si="1"/>
        <v>0</v>
      </c>
      <c r="H34" s="4">
        <f t="shared" si="1"/>
        <v>0</v>
      </c>
      <c r="I34" s="4"/>
    </row>
    <row r="35" spans="1:9" x14ac:dyDescent="0.2">
      <c r="A35" s="3"/>
      <c r="B35" s="5"/>
      <c r="C35" s="4"/>
      <c r="D35" s="33"/>
      <c r="E35" s="33"/>
      <c r="F35" s="33"/>
      <c r="G35" s="33"/>
      <c r="H35" s="33"/>
      <c r="I35" s="33"/>
    </row>
    <row r="36" spans="1:9" x14ac:dyDescent="0.2">
      <c r="A36" s="3" t="s">
        <v>7</v>
      </c>
      <c r="B36" s="5"/>
      <c r="C36" s="4"/>
      <c r="D36" s="4"/>
      <c r="E36" s="4">
        <f>+E25+E26-E27+E34</f>
        <v>0</v>
      </c>
      <c r="F36" s="4">
        <f t="shared" ref="F36" si="2">+F25+F26-F27+F34</f>
        <v>0</v>
      </c>
      <c r="G36" s="4">
        <f>+G25+G26-G27+G34</f>
        <v>0</v>
      </c>
      <c r="H36" s="4">
        <f>+H25+H26-H27+H34</f>
        <v>0</v>
      </c>
      <c r="I36" s="4"/>
    </row>
    <row r="37" spans="1:9" x14ac:dyDescent="0.2">
      <c r="A37" s="37"/>
      <c r="B37" s="38"/>
      <c r="C37" s="39"/>
      <c r="D37" s="40"/>
      <c r="E37" s="40"/>
      <c r="F37" s="33"/>
      <c r="G37" s="33"/>
      <c r="H37" s="33"/>
      <c r="I37" s="33"/>
    </row>
    <row r="38" spans="1:9" x14ac:dyDescent="0.2">
      <c r="A38" s="3" t="s">
        <v>19</v>
      </c>
      <c r="B38" s="5"/>
      <c r="C38" s="39"/>
      <c r="D38" s="59"/>
      <c r="E38" s="59">
        <v>0</v>
      </c>
      <c r="F38" s="59">
        <v>203723.57</v>
      </c>
      <c r="G38" s="59">
        <v>0</v>
      </c>
      <c r="H38" s="59">
        <v>0</v>
      </c>
      <c r="I38" s="59"/>
    </row>
    <row r="39" spans="1:9" x14ac:dyDescent="0.2">
      <c r="A39" s="37"/>
      <c r="B39" s="38"/>
      <c r="C39" s="39"/>
      <c r="D39" s="59"/>
      <c r="E39" s="59"/>
      <c r="F39" s="59"/>
      <c r="G39" s="59"/>
      <c r="H39" s="59"/>
      <c r="I39" s="59"/>
    </row>
    <row r="40" spans="1:9" x14ac:dyDescent="0.2">
      <c r="A40" s="3" t="s">
        <v>20</v>
      </c>
      <c r="B40" s="41"/>
      <c r="C40" s="42">
        <v>0</v>
      </c>
      <c r="D40" s="60" t="s">
        <v>59</v>
      </c>
      <c r="E40" s="60" t="s">
        <v>59</v>
      </c>
      <c r="F40" s="60" t="s">
        <v>59</v>
      </c>
      <c r="G40" s="60" t="s">
        <v>59</v>
      </c>
      <c r="H40" s="60" t="s">
        <v>59</v>
      </c>
      <c r="I40" s="60" t="s">
        <v>59</v>
      </c>
    </row>
    <row r="41" spans="1:9" x14ac:dyDescent="0.2">
      <c r="A41" s="44"/>
      <c r="B41" s="44"/>
      <c r="C41" s="45"/>
      <c r="D41" s="45"/>
      <c r="E41" s="45"/>
      <c r="F41" s="45"/>
      <c r="G41" s="45"/>
      <c r="H41" s="45"/>
      <c r="I41" s="45"/>
    </row>
    <row r="42" spans="1:9" x14ac:dyDescent="0.2">
      <c r="A42" s="46" t="s">
        <v>21</v>
      </c>
      <c r="B42" s="17"/>
      <c r="C42" s="1"/>
      <c r="D42" s="1"/>
      <c r="E42" s="1"/>
      <c r="F42" s="1"/>
      <c r="G42" s="1"/>
      <c r="H42" s="1"/>
      <c r="I42" s="1"/>
    </row>
    <row r="43" spans="1:9" ht="26.45" customHeight="1" x14ac:dyDescent="0.2">
      <c r="A43" s="47" t="s">
        <v>33</v>
      </c>
      <c r="B43" s="48"/>
      <c r="C43" s="40"/>
      <c r="D43" s="40"/>
      <c r="E43" s="40">
        <v>0</v>
      </c>
      <c r="F43" s="40">
        <v>0</v>
      </c>
      <c r="G43" s="40">
        <v>0</v>
      </c>
      <c r="H43" s="40">
        <v>0</v>
      </c>
      <c r="I43" s="40"/>
    </row>
    <row r="44" spans="1:9" x14ac:dyDescent="0.2">
      <c r="A44" s="3"/>
      <c r="B44" s="5"/>
      <c r="C44" s="33"/>
      <c r="D44" s="33"/>
      <c r="E44" s="33"/>
      <c r="F44" s="33"/>
      <c r="G44" s="33"/>
      <c r="H44" s="33"/>
      <c r="I44" s="33"/>
    </row>
    <row r="45" spans="1:9" x14ac:dyDescent="0.2">
      <c r="A45" s="3" t="s">
        <v>6</v>
      </c>
      <c r="B45" s="5"/>
      <c r="C45" s="33"/>
      <c r="D45" s="33"/>
      <c r="E45" s="33">
        <v>0</v>
      </c>
      <c r="F45" s="33">
        <v>0</v>
      </c>
      <c r="G45" s="33">
        <v>0</v>
      </c>
      <c r="H45" s="33">
        <v>0</v>
      </c>
      <c r="I45" s="33"/>
    </row>
    <row r="46" spans="1:9" x14ac:dyDescent="0.2">
      <c r="A46" s="3"/>
      <c r="B46" s="5"/>
      <c r="C46" s="33"/>
      <c r="D46" s="33"/>
      <c r="E46" s="33"/>
      <c r="F46" s="33"/>
      <c r="G46" s="33"/>
      <c r="H46" s="33"/>
      <c r="I46" s="33"/>
    </row>
    <row r="47" spans="1:9" x14ac:dyDescent="0.2">
      <c r="A47" s="49" t="s">
        <v>8</v>
      </c>
      <c r="B47" s="41"/>
      <c r="C47" s="33"/>
      <c r="D47" s="33"/>
      <c r="E47" s="33">
        <v>0</v>
      </c>
      <c r="F47" s="33">
        <v>0</v>
      </c>
      <c r="G47" s="33">
        <v>0</v>
      </c>
      <c r="H47" s="33">
        <v>0</v>
      </c>
      <c r="I47" s="33"/>
    </row>
    <row r="48" spans="1:9" x14ac:dyDescent="0.2">
      <c r="A48" s="50" t="s">
        <v>9</v>
      </c>
      <c r="B48" s="51"/>
      <c r="C48" s="33"/>
      <c r="D48" s="33"/>
      <c r="E48" s="33"/>
      <c r="F48" s="33"/>
      <c r="G48" s="33"/>
      <c r="H48" s="33"/>
      <c r="I48" s="33"/>
    </row>
  </sheetData>
  <sheetProtection selectLockedCells="1"/>
  <mergeCells count="4">
    <mergeCell ref="A21:I21"/>
    <mergeCell ref="A43:B43"/>
    <mergeCell ref="A9:I9"/>
    <mergeCell ref="A16:I16"/>
  </mergeCells>
  <printOptions horizontalCentered="1"/>
  <pageMargins left="0.75" right="0.75" top="0.6" bottom="0.55000000000000004" header="0.28000000000000003" footer="0.16"/>
  <pageSetup scale="90" orientation="landscape" r:id="rId1"/>
  <headerFooter alignWithMargins="0">
    <oddHeader>&amp;C&amp;"Arial,Bold"Report on Non-General Fund Information
&amp;"Arial,Regular"for Submittal to the 2025 Legislature</oddHeader>
    <oddFooter>&amp;LForm 37-47 (rev. 8/23)&amp;R&amp;D  &amp;T</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AEACB29-EB78-470F-A2B7-5FB8EB8C7DE3}">
  <sheetPr>
    <tabColor rgb="FF92D050"/>
    <pageSetUpPr fitToPage="1"/>
  </sheetPr>
  <dimension ref="A2:L47"/>
  <sheetViews>
    <sheetView zoomScaleNormal="100" workbookViewId="0">
      <selection activeCell="J1" sqref="J1"/>
    </sheetView>
  </sheetViews>
  <sheetFormatPr defaultRowHeight="12.75" x14ac:dyDescent="0.2"/>
  <cols>
    <col min="1" max="2" width="14.5703125" style="7" customWidth="1"/>
    <col min="3" max="8" width="14" style="7" customWidth="1"/>
    <col min="9" max="9" width="13.140625" style="7" customWidth="1"/>
    <col min="12" max="12" width="9.7109375" bestFit="1" customWidth="1"/>
  </cols>
  <sheetData>
    <row r="2" spans="1:9" x14ac:dyDescent="0.2">
      <c r="A2" s="7" t="s">
        <v>13</v>
      </c>
      <c r="B2" s="16" t="s">
        <v>39</v>
      </c>
      <c r="C2" s="17"/>
      <c r="D2" s="17"/>
      <c r="E2" s="8"/>
      <c r="G2" s="18" t="s">
        <v>14</v>
      </c>
      <c r="H2" s="16" t="s">
        <v>60</v>
      </c>
      <c r="I2" s="17"/>
    </row>
    <row r="3" spans="1:9" x14ac:dyDescent="0.2">
      <c r="A3" s="7" t="s">
        <v>27</v>
      </c>
      <c r="B3" s="16" t="s">
        <v>40</v>
      </c>
      <c r="C3" s="17"/>
      <c r="D3" s="17"/>
      <c r="E3" s="8"/>
      <c r="G3" s="18" t="s">
        <v>31</v>
      </c>
      <c r="H3" s="52" t="s">
        <v>61</v>
      </c>
      <c r="I3" s="21"/>
    </row>
    <row r="4" spans="1:9" x14ac:dyDescent="0.2">
      <c r="A4" s="7" t="s">
        <v>15</v>
      </c>
      <c r="B4" s="16" t="s">
        <v>62</v>
      </c>
      <c r="C4" s="17"/>
      <c r="D4" s="17"/>
      <c r="E4" s="8"/>
      <c r="G4" s="18" t="s">
        <v>30</v>
      </c>
      <c r="H4" s="16" t="s">
        <v>45</v>
      </c>
      <c r="I4" s="17"/>
    </row>
    <row r="5" spans="1:9" x14ac:dyDescent="0.2">
      <c r="A5" s="7" t="s">
        <v>28</v>
      </c>
      <c r="B5" s="19" t="s">
        <v>63</v>
      </c>
      <c r="C5" s="21"/>
      <c r="D5" s="21"/>
      <c r="E5" s="8"/>
      <c r="G5" s="18" t="s">
        <v>29</v>
      </c>
      <c r="H5" s="20" t="s">
        <v>119</v>
      </c>
      <c r="I5" s="21"/>
    </row>
    <row r="6" spans="1:9" x14ac:dyDescent="0.2">
      <c r="B6" s="22" t="s">
        <v>64</v>
      </c>
      <c r="I6" s="53" t="s">
        <v>108</v>
      </c>
    </row>
    <row r="8" spans="1:9" x14ac:dyDescent="0.2">
      <c r="A8" s="22" t="s">
        <v>65</v>
      </c>
      <c r="C8" s="8"/>
      <c r="D8" s="8"/>
      <c r="E8" s="8"/>
      <c r="F8" s="8"/>
      <c r="G8" s="8"/>
      <c r="H8" s="8"/>
      <c r="I8" s="8"/>
    </row>
    <row r="9" spans="1:9" x14ac:dyDescent="0.2">
      <c r="C9" s="8"/>
      <c r="D9" s="8"/>
      <c r="E9" s="8"/>
      <c r="F9" s="8"/>
      <c r="G9" s="8"/>
      <c r="H9" s="8"/>
      <c r="I9" s="8"/>
    </row>
    <row r="10" spans="1:9" x14ac:dyDescent="0.2">
      <c r="A10" s="9" t="s">
        <v>48</v>
      </c>
      <c r="C10" s="8"/>
      <c r="D10" s="8"/>
      <c r="E10" s="8"/>
      <c r="F10" s="8"/>
      <c r="G10" s="8"/>
      <c r="H10" s="8"/>
      <c r="I10" s="8"/>
    </row>
    <row r="11" spans="1:9" x14ac:dyDescent="0.2">
      <c r="C11" s="8"/>
      <c r="D11" s="8"/>
      <c r="E11" s="8"/>
      <c r="F11" s="8"/>
      <c r="G11" s="8"/>
      <c r="H11" s="8"/>
      <c r="I11" s="8"/>
    </row>
    <row r="12" spans="1:9" x14ac:dyDescent="0.2">
      <c r="A12" s="7" t="s">
        <v>18</v>
      </c>
      <c r="C12" s="8"/>
      <c r="D12" s="8"/>
      <c r="E12" s="8"/>
      <c r="F12" s="8"/>
      <c r="G12" s="8"/>
      <c r="H12" s="8"/>
      <c r="I12" s="8"/>
    </row>
    <row r="13" spans="1:9" ht="140.25" customHeight="1" x14ac:dyDescent="0.2">
      <c r="A13" s="58" t="s">
        <v>66</v>
      </c>
      <c r="B13" s="58"/>
      <c r="C13" s="58"/>
      <c r="D13" s="58"/>
      <c r="E13" s="58"/>
      <c r="F13" s="58"/>
      <c r="G13" s="58"/>
      <c r="H13" s="58"/>
      <c r="I13" s="58"/>
    </row>
    <row r="14" spans="1:9" x14ac:dyDescent="0.2">
      <c r="C14" s="8"/>
      <c r="D14" s="8"/>
      <c r="E14" s="8"/>
      <c r="F14" s="8"/>
      <c r="G14" s="8"/>
      <c r="H14" s="8"/>
      <c r="I14" s="8"/>
    </row>
    <row r="15" spans="1:9" ht="26.25" customHeight="1" x14ac:dyDescent="0.2">
      <c r="A15" s="58" t="s">
        <v>67</v>
      </c>
      <c r="B15" s="58"/>
      <c r="C15" s="58"/>
      <c r="D15" s="58"/>
      <c r="E15" s="58"/>
      <c r="F15" s="58"/>
      <c r="G15" s="58"/>
      <c r="H15" s="58"/>
      <c r="I15" s="58"/>
    </row>
    <row r="16" spans="1:9" x14ac:dyDescent="0.2">
      <c r="C16" s="8"/>
      <c r="D16" s="8"/>
      <c r="E16" s="8"/>
      <c r="F16" s="8"/>
      <c r="G16" s="8"/>
      <c r="H16" s="8"/>
      <c r="I16" s="8"/>
    </row>
    <row r="17" spans="1:12" x14ac:dyDescent="0.2">
      <c r="A17" s="2" t="s">
        <v>106</v>
      </c>
      <c r="C17" s="8"/>
      <c r="D17" s="8"/>
      <c r="E17" s="8"/>
      <c r="F17" s="8"/>
      <c r="G17" s="8"/>
      <c r="H17" s="8"/>
      <c r="I17" s="8"/>
    </row>
    <row r="18" spans="1:12" x14ac:dyDescent="0.2">
      <c r="A18" s="25" t="s">
        <v>36</v>
      </c>
      <c r="B18" s="8"/>
      <c r="C18" s="8"/>
      <c r="D18" s="8"/>
      <c r="E18" s="8"/>
      <c r="F18" s="8"/>
      <c r="G18" s="8"/>
      <c r="H18" s="8"/>
      <c r="I18" s="8"/>
    </row>
    <row r="19" spans="1:12" x14ac:dyDescent="0.2">
      <c r="A19" s="25"/>
      <c r="B19" s="8"/>
      <c r="C19" s="8"/>
      <c r="D19" s="8"/>
      <c r="E19" s="8"/>
      <c r="F19" s="8"/>
      <c r="G19" s="8"/>
      <c r="H19" s="8"/>
      <c r="I19" s="8"/>
    </row>
    <row r="20" spans="1:12" x14ac:dyDescent="0.2">
      <c r="A20" s="26" t="s">
        <v>12</v>
      </c>
      <c r="B20" s="27"/>
      <c r="C20" s="27"/>
      <c r="D20" s="27"/>
      <c r="E20" s="27"/>
      <c r="F20" s="27"/>
      <c r="G20" s="27"/>
      <c r="H20" s="27"/>
      <c r="I20" s="28"/>
    </row>
    <row r="21" spans="1:12" x14ac:dyDescent="0.2">
      <c r="A21" s="3"/>
      <c r="B21" s="5"/>
      <c r="C21" s="29" t="s">
        <v>38</v>
      </c>
      <c r="D21" s="29" t="s">
        <v>24</v>
      </c>
      <c r="E21" s="29" t="s">
        <v>25</v>
      </c>
      <c r="F21" s="29" t="s">
        <v>26</v>
      </c>
      <c r="G21" s="29" t="s">
        <v>32</v>
      </c>
      <c r="H21" s="29" t="s">
        <v>34</v>
      </c>
      <c r="I21" s="29" t="s">
        <v>35</v>
      </c>
    </row>
    <row r="22" spans="1:12" x14ac:dyDescent="0.2">
      <c r="A22" s="3"/>
      <c r="B22" s="5"/>
      <c r="C22" s="30" t="s">
        <v>10</v>
      </c>
      <c r="D22" s="31" t="s">
        <v>10</v>
      </c>
      <c r="E22" s="30" t="s">
        <v>10</v>
      </c>
      <c r="F22" s="32" t="s">
        <v>10</v>
      </c>
      <c r="G22" s="32" t="s">
        <v>10</v>
      </c>
      <c r="H22" s="30" t="s">
        <v>11</v>
      </c>
      <c r="I22" s="30" t="s">
        <v>11</v>
      </c>
    </row>
    <row r="23" spans="1:12" x14ac:dyDescent="0.2">
      <c r="A23" s="3" t="s">
        <v>0</v>
      </c>
      <c r="B23" s="5"/>
      <c r="C23" s="4"/>
      <c r="D23" s="33"/>
      <c r="E23" s="33"/>
      <c r="F23" s="33">
        <v>0</v>
      </c>
      <c r="G23" s="33">
        <v>0</v>
      </c>
      <c r="H23" s="33">
        <v>0</v>
      </c>
      <c r="I23" s="33"/>
      <c r="L23" s="6"/>
    </row>
    <row r="24" spans="1:12" x14ac:dyDescent="0.2">
      <c r="A24" s="3" t="s">
        <v>1</v>
      </c>
      <c r="B24" s="5"/>
      <c r="C24" s="4"/>
      <c r="D24" s="33">
        <f t="shared" ref="D24:I24" si="0">C35</f>
        <v>0</v>
      </c>
      <c r="E24" s="33">
        <f t="shared" si="0"/>
        <v>0</v>
      </c>
      <c r="F24" s="33">
        <f t="shared" si="0"/>
        <v>0</v>
      </c>
      <c r="G24" s="33">
        <f t="shared" si="0"/>
        <v>46.989999999990687</v>
      </c>
      <c r="H24" s="33">
        <f t="shared" si="0"/>
        <v>-9.9999997764825821E-3</v>
      </c>
      <c r="I24" s="33">
        <f t="shared" si="0"/>
        <v>-9.9999997764825821E-3</v>
      </c>
    </row>
    <row r="25" spans="1:12" x14ac:dyDescent="0.2">
      <c r="A25" s="3" t="s">
        <v>2</v>
      </c>
      <c r="B25" s="5"/>
      <c r="C25" s="4"/>
      <c r="D25" s="59">
        <v>0</v>
      </c>
      <c r="E25" s="59">
        <v>0</v>
      </c>
      <c r="F25" s="59">
        <v>962501.35</v>
      </c>
      <c r="G25" s="59">
        <v>4277864</v>
      </c>
      <c r="H25" s="59">
        <v>2827845</v>
      </c>
      <c r="I25" s="59">
        <v>0</v>
      </c>
    </row>
    <row r="26" spans="1:12" x14ac:dyDescent="0.2">
      <c r="A26" s="3" t="s">
        <v>3</v>
      </c>
      <c r="B26" s="5"/>
      <c r="C26" s="4"/>
      <c r="D26" s="59">
        <v>0</v>
      </c>
      <c r="E26" s="59">
        <v>0</v>
      </c>
      <c r="F26" s="59">
        <v>962454.36</v>
      </c>
      <c r="G26" s="59">
        <v>4277911</v>
      </c>
      <c r="H26" s="59">
        <v>2827845</v>
      </c>
      <c r="I26" s="59">
        <v>0</v>
      </c>
    </row>
    <row r="27" spans="1:12" x14ac:dyDescent="0.2">
      <c r="A27" s="3"/>
      <c r="B27" s="5"/>
      <c r="C27" s="4"/>
      <c r="D27" s="33"/>
      <c r="E27" s="33"/>
      <c r="F27" s="33"/>
      <c r="G27" s="33"/>
      <c r="H27" s="33"/>
      <c r="I27" s="33"/>
    </row>
    <row r="28" spans="1:12" x14ac:dyDescent="0.2">
      <c r="A28" s="3" t="s">
        <v>4</v>
      </c>
      <c r="B28" s="21"/>
      <c r="C28" s="34"/>
      <c r="D28" s="34"/>
      <c r="E28" s="34"/>
      <c r="F28" s="34"/>
      <c r="G28" s="34"/>
      <c r="H28" s="34"/>
      <c r="I28" s="4"/>
    </row>
    <row r="29" spans="1:12" x14ac:dyDescent="0.2">
      <c r="A29" s="35" t="s">
        <v>23</v>
      </c>
      <c r="B29" s="5"/>
      <c r="C29" s="4"/>
      <c r="D29" s="36"/>
      <c r="E29" s="34"/>
      <c r="F29" s="34"/>
      <c r="G29" s="34"/>
      <c r="H29" s="34"/>
      <c r="I29" s="4"/>
    </row>
    <row r="30" spans="1:12" x14ac:dyDescent="0.2">
      <c r="A30" s="37"/>
      <c r="B30" s="38"/>
      <c r="C30" s="4">
        <v>0</v>
      </c>
      <c r="D30" s="33">
        <v>0</v>
      </c>
      <c r="E30" s="33">
        <v>0</v>
      </c>
      <c r="F30" s="33">
        <v>0</v>
      </c>
      <c r="G30" s="33">
        <v>0</v>
      </c>
      <c r="H30" s="33">
        <v>0</v>
      </c>
      <c r="I30" s="33">
        <v>0</v>
      </c>
    </row>
    <row r="31" spans="1:12" x14ac:dyDescent="0.2">
      <c r="A31" s="37"/>
      <c r="B31" s="38"/>
      <c r="C31" s="4"/>
      <c r="D31" s="33"/>
      <c r="E31" s="33"/>
      <c r="F31" s="33"/>
      <c r="G31" s="33"/>
      <c r="H31" s="33"/>
      <c r="I31" s="33"/>
    </row>
    <row r="32" spans="1:12" x14ac:dyDescent="0.2">
      <c r="A32" s="37"/>
      <c r="B32" s="38"/>
      <c r="C32" s="4"/>
      <c r="D32" s="33"/>
      <c r="E32" s="33"/>
      <c r="F32" s="33"/>
      <c r="G32" s="33"/>
      <c r="H32" s="33"/>
      <c r="I32" s="33"/>
    </row>
    <row r="33" spans="1:9" x14ac:dyDescent="0.2">
      <c r="A33" s="3" t="s">
        <v>5</v>
      </c>
      <c r="B33" s="5"/>
      <c r="C33" s="4">
        <f t="shared" ref="C33:I33" si="1">SUM(C30:C32)</f>
        <v>0</v>
      </c>
      <c r="D33" s="4">
        <f t="shared" si="1"/>
        <v>0</v>
      </c>
      <c r="E33" s="4">
        <f t="shared" si="1"/>
        <v>0</v>
      </c>
      <c r="F33" s="4">
        <f t="shared" si="1"/>
        <v>0</v>
      </c>
      <c r="G33" s="4">
        <f t="shared" si="1"/>
        <v>0</v>
      </c>
      <c r="H33" s="4">
        <f t="shared" si="1"/>
        <v>0</v>
      </c>
      <c r="I33" s="4">
        <f t="shared" si="1"/>
        <v>0</v>
      </c>
    </row>
    <row r="34" spans="1:9" x14ac:dyDescent="0.2">
      <c r="A34" s="3"/>
      <c r="B34" s="5"/>
      <c r="C34" s="4"/>
      <c r="D34" s="33"/>
      <c r="E34" s="33"/>
      <c r="F34" s="33"/>
      <c r="G34" s="33"/>
      <c r="H34" s="33"/>
      <c r="I34" s="33"/>
    </row>
    <row r="35" spans="1:9" x14ac:dyDescent="0.2">
      <c r="A35" s="3" t="s">
        <v>7</v>
      </c>
      <c r="B35" s="5"/>
      <c r="C35" s="4">
        <f>+C24+C25-C26+C33</f>
        <v>0</v>
      </c>
      <c r="D35" s="4">
        <f t="shared" ref="D35:I35" si="2">+D24+D25-D26+D33</f>
        <v>0</v>
      </c>
      <c r="E35" s="4">
        <f>+E24+E25-E26+E33</f>
        <v>0</v>
      </c>
      <c r="F35" s="4">
        <f t="shared" si="2"/>
        <v>46.989999999990687</v>
      </c>
      <c r="G35" s="4">
        <f>+G24+G25-G26+G33</f>
        <v>-9.9999997764825821E-3</v>
      </c>
      <c r="H35" s="4">
        <f>+H24+H25-H26+H33</f>
        <v>-9.9999997764825821E-3</v>
      </c>
      <c r="I35" s="4">
        <f t="shared" si="2"/>
        <v>-9.9999997764825821E-3</v>
      </c>
    </row>
    <row r="36" spans="1:9" x14ac:dyDescent="0.2">
      <c r="A36" s="37"/>
      <c r="B36" s="38"/>
      <c r="C36" s="39"/>
      <c r="D36" s="40"/>
      <c r="E36" s="40"/>
      <c r="F36" s="33"/>
      <c r="G36" s="33"/>
      <c r="H36" s="33"/>
      <c r="I36" s="33"/>
    </row>
    <row r="37" spans="1:9" x14ac:dyDescent="0.2">
      <c r="A37" s="3" t="s">
        <v>19</v>
      </c>
      <c r="B37" s="5"/>
      <c r="C37" s="39"/>
      <c r="D37" s="40"/>
      <c r="E37" s="59">
        <v>0</v>
      </c>
      <c r="F37" s="59">
        <v>1658496.38</v>
      </c>
      <c r="G37" s="59">
        <v>1658496.38</v>
      </c>
      <c r="H37" s="59">
        <v>1658496.38</v>
      </c>
      <c r="I37" s="59">
        <v>1658496.38</v>
      </c>
    </row>
    <row r="38" spans="1:9" x14ac:dyDescent="0.2">
      <c r="A38" s="37"/>
      <c r="B38" s="38"/>
      <c r="C38" s="39"/>
      <c r="D38" s="40"/>
      <c r="E38" s="40"/>
      <c r="F38" s="33"/>
      <c r="G38" s="33"/>
      <c r="H38" s="33"/>
      <c r="I38" s="33"/>
    </row>
    <row r="39" spans="1:9" x14ac:dyDescent="0.2">
      <c r="A39" s="3" t="s">
        <v>20</v>
      </c>
      <c r="B39" s="41"/>
      <c r="C39" s="42">
        <f>C35-C37</f>
        <v>0</v>
      </c>
      <c r="D39" s="42">
        <f t="shared" ref="D39:E39" si="3">D35-D37</f>
        <v>0</v>
      </c>
      <c r="E39" s="42">
        <f t="shared" si="3"/>
        <v>0</v>
      </c>
      <c r="F39" s="61" t="s">
        <v>59</v>
      </c>
      <c r="G39" s="61" t="s">
        <v>59</v>
      </c>
      <c r="H39" s="61" t="s">
        <v>59</v>
      </c>
      <c r="I39" s="61" t="s">
        <v>59</v>
      </c>
    </row>
    <row r="40" spans="1:9" x14ac:dyDescent="0.2">
      <c r="A40" s="44"/>
      <c r="B40" s="44"/>
      <c r="C40" s="45"/>
      <c r="D40" s="45"/>
      <c r="E40" s="45"/>
      <c r="F40" s="45"/>
      <c r="G40" s="45"/>
      <c r="H40" s="45"/>
      <c r="I40" s="45"/>
    </row>
    <row r="41" spans="1:9" x14ac:dyDescent="0.2">
      <c r="A41" s="46" t="s">
        <v>21</v>
      </c>
      <c r="B41" s="17"/>
      <c r="C41" s="1"/>
      <c r="D41" s="1"/>
      <c r="E41" s="1"/>
      <c r="F41" s="1"/>
      <c r="G41" s="1"/>
      <c r="H41" s="1"/>
      <c r="I41" s="1"/>
    </row>
    <row r="42" spans="1:9" ht="26.45" customHeight="1" x14ac:dyDescent="0.2">
      <c r="A42" s="47" t="s">
        <v>33</v>
      </c>
      <c r="B42" s="48"/>
      <c r="C42" s="40"/>
      <c r="D42" s="40"/>
      <c r="E42" s="40"/>
      <c r="F42" s="40">
        <v>0</v>
      </c>
      <c r="G42" s="40">
        <v>0</v>
      </c>
      <c r="H42" s="40">
        <v>0</v>
      </c>
      <c r="I42" s="40"/>
    </row>
    <row r="43" spans="1:9" x14ac:dyDescent="0.2">
      <c r="A43" s="3"/>
      <c r="B43" s="5"/>
      <c r="C43" s="33"/>
      <c r="D43" s="33"/>
      <c r="E43" s="33"/>
      <c r="F43" s="33"/>
      <c r="G43" s="33"/>
      <c r="H43" s="33"/>
      <c r="I43" s="33"/>
    </row>
    <row r="44" spans="1:9" x14ac:dyDescent="0.2">
      <c r="A44" s="3" t="s">
        <v>6</v>
      </c>
      <c r="B44" s="5"/>
      <c r="C44" s="33"/>
      <c r="D44" s="33"/>
      <c r="E44" s="33"/>
      <c r="F44" s="33">
        <v>0</v>
      </c>
      <c r="G44" s="33">
        <v>0</v>
      </c>
      <c r="H44" s="33">
        <v>0</v>
      </c>
      <c r="I44" s="33"/>
    </row>
    <row r="45" spans="1:9" x14ac:dyDescent="0.2">
      <c r="A45" s="3"/>
      <c r="B45" s="5"/>
      <c r="C45" s="33"/>
      <c r="D45" s="33"/>
      <c r="E45" s="33"/>
      <c r="F45" s="33"/>
      <c r="G45" s="33"/>
      <c r="H45" s="33"/>
      <c r="I45" s="33"/>
    </row>
    <row r="46" spans="1:9" x14ac:dyDescent="0.2">
      <c r="A46" s="49" t="s">
        <v>8</v>
      </c>
      <c r="B46" s="41"/>
      <c r="C46" s="33"/>
      <c r="D46" s="33"/>
      <c r="E46" s="33"/>
      <c r="F46" s="33">
        <v>0</v>
      </c>
      <c r="G46" s="33">
        <v>0</v>
      </c>
      <c r="H46" s="33">
        <v>0</v>
      </c>
      <c r="I46" s="33"/>
    </row>
    <row r="47" spans="1:9" x14ac:dyDescent="0.2">
      <c r="A47" s="50" t="s">
        <v>9</v>
      </c>
      <c r="B47" s="51"/>
      <c r="C47" s="33"/>
      <c r="D47" s="33"/>
      <c r="E47" s="33"/>
      <c r="F47" s="33"/>
      <c r="G47" s="33"/>
      <c r="H47" s="33"/>
      <c r="I47" s="33"/>
    </row>
  </sheetData>
  <sheetProtection selectLockedCells="1"/>
  <mergeCells count="4">
    <mergeCell ref="A20:I20"/>
    <mergeCell ref="A42:B42"/>
    <mergeCell ref="A13:I13"/>
    <mergeCell ref="A15:I15"/>
  </mergeCells>
  <printOptions horizontalCentered="1"/>
  <pageMargins left="0.75" right="0.75" top="0.6" bottom="0.55000000000000004" header="0.28000000000000003" footer="0.16"/>
  <pageSetup scale="90" orientation="landscape" r:id="rId1"/>
  <headerFooter alignWithMargins="0">
    <oddHeader>&amp;C&amp;"Arial,Bold"Report on Non-General Fund Information
&amp;"Arial,Regular"for Submittal to the 2025 Legislature</oddHeader>
    <oddFooter>&amp;LForm 37-47 (rev. 8/23)&amp;R&amp;D  &amp;T</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FB024EF-44E7-4B35-831A-2166501084E0}">
  <sheetPr>
    <tabColor rgb="FF92D050"/>
    <pageSetUpPr fitToPage="1"/>
  </sheetPr>
  <dimension ref="A2:I46"/>
  <sheetViews>
    <sheetView zoomScaleNormal="100" workbookViewId="0">
      <selection activeCell="J2" sqref="J2"/>
    </sheetView>
  </sheetViews>
  <sheetFormatPr defaultRowHeight="12.75" x14ac:dyDescent="0.2"/>
  <cols>
    <col min="1" max="2" width="14.5703125" style="7" customWidth="1"/>
    <col min="3" max="8" width="14" style="7" customWidth="1"/>
    <col min="9" max="9" width="13.140625" style="7" customWidth="1"/>
  </cols>
  <sheetData>
    <row r="2" spans="1:9" x14ac:dyDescent="0.2">
      <c r="A2" s="7" t="s">
        <v>13</v>
      </c>
      <c r="B2" s="16" t="s">
        <v>39</v>
      </c>
      <c r="C2" s="17"/>
      <c r="D2" s="17"/>
      <c r="E2" s="8"/>
      <c r="G2" s="18" t="s">
        <v>14</v>
      </c>
      <c r="H2" s="19" t="s">
        <v>60</v>
      </c>
      <c r="I2" s="17"/>
    </row>
    <row r="3" spans="1:9" x14ac:dyDescent="0.2">
      <c r="A3" s="7" t="s">
        <v>27</v>
      </c>
      <c r="B3" s="16" t="s">
        <v>40</v>
      </c>
      <c r="C3" s="17"/>
      <c r="D3" s="17"/>
      <c r="E3" s="8"/>
      <c r="G3" s="18" t="s">
        <v>31</v>
      </c>
      <c r="H3" s="52" t="s">
        <v>61</v>
      </c>
      <c r="I3" s="21"/>
    </row>
    <row r="4" spans="1:9" x14ac:dyDescent="0.2">
      <c r="A4" s="7" t="s">
        <v>15</v>
      </c>
      <c r="B4" s="16" t="s">
        <v>99</v>
      </c>
      <c r="C4" s="17"/>
      <c r="D4" s="17"/>
      <c r="E4" s="8"/>
      <c r="G4" s="18" t="s">
        <v>30</v>
      </c>
      <c r="H4" s="16" t="s">
        <v>101</v>
      </c>
      <c r="I4" s="17"/>
    </row>
    <row r="5" spans="1:9" x14ac:dyDescent="0.2">
      <c r="A5" s="7" t="s">
        <v>28</v>
      </c>
      <c r="B5" s="16" t="s">
        <v>100</v>
      </c>
      <c r="C5" s="21"/>
      <c r="D5" s="21"/>
      <c r="E5" s="8"/>
      <c r="G5" s="18" t="s">
        <v>29</v>
      </c>
      <c r="H5" s="52" t="s">
        <v>102</v>
      </c>
      <c r="I5" s="21"/>
    </row>
    <row r="8" spans="1:9" x14ac:dyDescent="0.2">
      <c r="A8" s="7" t="s">
        <v>16</v>
      </c>
      <c r="C8" s="8"/>
      <c r="D8" s="8"/>
      <c r="E8" s="8"/>
      <c r="F8" s="8"/>
      <c r="G8" s="8"/>
      <c r="H8" s="8"/>
      <c r="I8" s="8"/>
    </row>
    <row r="9" spans="1:9" ht="66" customHeight="1" x14ac:dyDescent="0.2">
      <c r="A9" s="23" t="s">
        <v>103</v>
      </c>
      <c r="B9" s="23"/>
      <c r="C9" s="23"/>
      <c r="D9" s="23"/>
      <c r="E9" s="23"/>
      <c r="F9" s="23"/>
      <c r="G9" s="23"/>
      <c r="H9" s="23"/>
      <c r="I9" s="23"/>
    </row>
    <row r="10" spans="1:9" ht="33.75" customHeight="1" x14ac:dyDescent="0.2">
      <c r="A10" s="58" t="s">
        <v>104</v>
      </c>
      <c r="B10" s="58"/>
      <c r="C10" s="58"/>
      <c r="D10" s="58"/>
      <c r="E10" s="58"/>
      <c r="F10" s="58"/>
      <c r="G10" s="58"/>
      <c r="H10" s="58"/>
      <c r="I10" s="58"/>
    </row>
    <row r="11" spans="1:9" x14ac:dyDescent="0.2">
      <c r="A11" s="62"/>
      <c r="B11" s="62"/>
      <c r="C11" s="62"/>
      <c r="D11" s="62"/>
      <c r="E11" s="62"/>
      <c r="F11" s="62"/>
      <c r="G11" s="62"/>
      <c r="H11" s="62"/>
      <c r="I11" s="62"/>
    </row>
    <row r="12" spans="1:9" x14ac:dyDescent="0.2">
      <c r="A12" s="22" t="s">
        <v>18</v>
      </c>
      <c r="B12" s="22"/>
      <c r="C12" s="22"/>
      <c r="D12" s="22"/>
      <c r="E12" s="22"/>
      <c r="F12" s="22"/>
      <c r="G12" s="22"/>
      <c r="H12" s="22"/>
      <c r="I12" s="22"/>
    </row>
    <row r="13" spans="1:9" ht="42.75" customHeight="1" x14ac:dyDescent="0.2">
      <c r="A13" s="58" t="s">
        <v>105</v>
      </c>
      <c r="B13" s="58"/>
      <c r="C13" s="58"/>
      <c r="D13" s="58"/>
      <c r="E13" s="58"/>
      <c r="F13" s="58"/>
      <c r="G13" s="58"/>
      <c r="H13" s="58"/>
      <c r="I13" s="58"/>
    </row>
    <row r="14" spans="1:9" x14ac:dyDescent="0.2">
      <c r="A14" s="2" t="s">
        <v>22</v>
      </c>
      <c r="C14" s="8"/>
      <c r="D14" s="8"/>
      <c r="E14" s="8"/>
      <c r="F14" s="8"/>
      <c r="G14" s="8"/>
      <c r="H14" s="8"/>
      <c r="I14" s="8"/>
    </row>
    <row r="15" spans="1:9" x14ac:dyDescent="0.2">
      <c r="C15" s="8"/>
      <c r="D15" s="8"/>
      <c r="E15" s="8"/>
      <c r="F15" s="8"/>
      <c r="G15" s="8"/>
      <c r="H15" s="8"/>
      <c r="I15" s="8"/>
    </row>
    <row r="16" spans="1:9" x14ac:dyDescent="0.2">
      <c r="A16" s="2" t="s">
        <v>106</v>
      </c>
      <c r="C16" s="8"/>
      <c r="D16" s="8"/>
      <c r="E16" s="8"/>
      <c r="F16" s="8"/>
      <c r="G16" s="8"/>
      <c r="H16" s="8"/>
      <c r="I16" s="8"/>
    </row>
    <row r="17" spans="1:9" x14ac:dyDescent="0.2">
      <c r="A17" s="25" t="s">
        <v>36</v>
      </c>
      <c r="B17" s="8"/>
      <c r="C17" s="8"/>
      <c r="D17" s="8"/>
      <c r="E17" s="8"/>
      <c r="F17" s="8"/>
      <c r="G17" s="8"/>
      <c r="H17" s="8"/>
      <c r="I17" s="8"/>
    </row>
    <row r="18" spans="1:9" x14ac:dyDescent="0.2">
      <c r="A18" s="25"/>
      <c r="B18" s="8"/>
      <c r="C18" s="8"/>
      <c r="D18" s="8"/>
      <c r="E18" s="8"/>
      <c r="F18" s="8"/>
      <c r="G18" s="8"/>
      <c r="H18" s="8"/>
      <c r="I18" s="8"/>
    </row>
    <row r="19" spans="1:9" x14ac:dyDescent="0.2">
      <c r="A19" s="26" t="s">
        <v>12</v>
      </c>
      <c r="B19" s="27"/>
      <c r="C19" s="27"/>
      <c r="D19" s="27"/>
      <c r="E19" s="27"/>
      <c r="F19" s="27"/>
      <c r="G19" s="27"/>
      <c r="H19" s="27"/>
      <c r="I19" s="28"/>
    </row>
    <row r="20" spans="1:9" x14ac:dyDescent="0.2">
      <c r="A20" s="3"/>
      <c r="B20" s="5"/>
      <c r="C20" s="29" t="s">
        <v>38</v>
      </c>
      <c r="D20" s="29" t="s">
        <v>24</v>
      </c>
      <c r="E20" s="29" t="s">
        <v>25</v>
      </c>
      <c r="F20" s="29" t="s">
        <v>26</v>
      </c>
      <c r="G20" s="29" t="s">
        <v>32</v>
      </c>
      <c r="H20" s="29" t="s">
        <v>34</v>
      </c>
      <c r="I20" s="29" t="s">
        <v>35</v>
      </c>
    </row>
    <row r="21" spans="1:9" x14ac:dyDescent="0.2">
      <c r="A21" s="3"/>
      <c r="B21" s="5"/>
      <c r="C21" s="30" t="s">
        <v>10</v>
      </c>
      <c r="D21" s="31" t="s">
        <v>10</v>
      </c>
      <c r="E21" s="30" t="s">
        <v>10</v>
      </c>
      <c r="F21" s="32" t="s">
        <v>10</v>
      </c>
      <c r="G21" s="32" t="s">
        <v>10</v>
      </c>
      <c r="H21" s="30" t="s">
        <v>11</v>
      </c>
      <c r="I21" s="30" t="s">
        <v>11</v>
      </c>
    </row>
    <row r="22" spans="1:9" x14ac:dyDescent="0.2">
      <c r="A22" s="3" t="s">
        <v>0</v>
      </c>
      <c r="B22" s="5"/>
      <c r="C22" s="4">
        <v>750000</v>
      </c>
      <c r="D22" s="33">
        <v>750000</v>
      </c>
      <c r="E22" s="33">
        <v>750000</v>
      </c>
      <c r="F22" s="33">
        <v>750000</v>
      </c>
      <c r="G22" s="33">
        <v>750000</v>
      </c>
      <c r="H22" s="33">
        <v>750000</v>
      </c>
      <c r="I22" s="33">
        <v>750000</v>
      </c>
    </row>
    <row r="23" spans="1:9" x14ac:dyDescent="0.2">
      <c r="A23" s="3" t="s">
        <v>1</v>
      </c>
      <c r="B23" s="5"/>
      <c r="C23" s="59">
        <v>819724</v>
      </c>
      <c r="D23" s="59">
        <f t="shared" ref="D23:F23" si="0">C34</f>
        <v>606768.9800000001</v>
      </c>
      <c r="E23" s="59">
        <f t="shared" si="0"/>
        <v>770613.6100000001</v>
      </c>
      <c r="F23" s="59">
        <f t="shared" si="0"/>
        <v>638565.57000000007</v>
      </c>
      <c r="G23" s="33">
        <f t="shared" ref="G23:I23" si="1">F34</f>
        <v>637186.91</v>
      </c>
      <c r="H23" s="33">
        <f t="shared" si="1"/>
        <v>362341.91000000003</v>
      </c>
      <c r="I23" s="33">
        <f t="shared" si="1"/>
        <v>162341.91000000003</v>
      </c>
    </row>
    <row r="24" spans="1:9" x14ac:dyDescent="0.2">
      <c r="A24" s="3" t="s">
        <v>2</v>
      </c>
      <c r="B24" s="5"/>
      <c r="C24" s="59">
        <v>369085.85</v>
      </c>
      <c r="D24" s="59">
        <v>703737.35</v>
      </c>
      <c r="E24" s="59">
        <v>347534.05</v>
      </c>
      <c r="F24" s="59">
        <v>341471.21</v>
      </c>
      <c r="G24" s="59">
        <v>218007</v>
      </c>
      <c r="H24" s="59">
        <v>300000</v>
      </c>
      <c r="I24" s="59">
        <v>300000</v>
      </c>
    </row>
    <row r="25" spans="1:9" x14ac:dyDescent="0.2">
      <c r="A25" s="3" t="s">
        <v>3</v>
      </c>
      <c r="B25" s="5"/>
      <c r="C25" s="59">
        <v>582040.87</v>
      </c>
      <c r="D25" s="59">
        <f>782808.03-242915.31</f>
        <v>539892.72</v>
      </c>
      <c r="E25" s="59">
        <v>479582.09</v>
      </c>
      <c r="F25" s="59">
        <v>342849.87</v>
      </c>
      <c r="G25" s="59">
        <v>492852</v>
      </c>
      <c r="H25" s="59">
        <v>500000</v>
      </c>
      <c r="I25" s="59">
        <v>450000</v>
      </c>
    </row>
    <row r="26" spans="1:9" x14ac:dyDescent="0.2">
      <c r="A26" s="3"/>
      <c r="B26" s="5"/>
      <c r="C26" s="4"/>
      <c r="D26" s="33"/>
      <c r="E26" s="33"/>
      <c r="F26" s="33"/>
      <c r="G26" s="33"/>
      <c r="H26" s="33"/>
      <c r="I26" s="33"/>
    </row>
    <row r="27" spans="1:9" x14ac:dyDescent="0.2">
      <c r="A27" s="3" t="s">
        <v>4</v>
      </c>
      <c r="B27" s="21"/>
      <c r="C27" s="34"/>
      <c r="D27" s="34"/>
      <c r="E27" s="34"/>
      <c r="F27" s="34"/>
      <c r="G27" s="34"/>
      <c r="H27" s="34"/>
      <c r="I27" s="4"/>
    </row>
    <row r="28" spans="1:9" x14ac:dyDescent="0.2">
      <c r="A28" s="35" t="s">
        <v>23</v>
      </c>
      <c r="B28" s="5"/>
      <c r="C28" s="4"/>
      <c r="D28" s="36"/>
      <c r="E28" s="34"/>
      <c r="F28" s="34"/>
      <c r="G28" s="34"/>
      <c r="H28" s="34"/>
      <c r="I28" s="4"/>
    </row>
    <row r="29" spans="1:9" x14ac:dyDescent="0.2">
      <c r="A29" s="37"/>
      <c r="B29" s="38"/>
      <c r="C29" s="4">
        <v>0</v>
      </c>
      <c r="D29" s="33">
        <v>0</v>
      </c>
      <c r="E29" s="33">
        <v>0</v>
      </c>
      <c r="F29" s="33">
        <v>0</v>
      </c>
      <c r="G29" s="33">
        <v>0</v>
      </c>
      <c r="H29" s="33">
        <v>0</v>
      </c>
      <c r="I29" s="33">
        <v>0</v>
      </c>
    </row>
    <row r="30" spans="1:9" x14ac:dyDescent="0.2">
      <c r="A30" s="37"/>
      <c r="B30" s="38"/>
      <c r="C30" s="4"/>
      <c r="D30" s="33"/>
      <c r="E30" s="33"/>
      <c r="F30" s="33"/>
      <c r="G30" s="33"/>
      <c r="H30" s="33"/>
      <c r="I30" s="33"/>
    </row>
    <row r="31" spans="1:9" x14ac:dyDescent="0.2">
      <c r="A31" s="37"/>
      <c r="B31" s="38"/>
      <c r="C31" s="4"/>
      <c r="D31" s="33"/>
      <c r="E31" s="33"/>
      <c r="F31" s="33"/>
      <c r="G31" s="33"/>
      <c r="H31" s="33"/>
      <c r="I31" s="33"/>
    </row>
    <row r="32" spans="1:9" x14ac:dyDescent="0.2">
      <c r="A32" s="3" t="s">
        <v>5</v>
      </c>
      <c r="B32" s="5"/>
      <c r="C32" s="4">
        <f t="shared" ref="C32:I32" si="2">SUM(C29:C31)</f>
        <v>0</v>
      </c>
      <c r="D32" s="4">
        <f t="shared" si="2"/>
        <v>0</v>
      </c>
      <c r="E32" s="4">
        <f t="shared" si="2"/>
        <v>0</v>
      </c>
      <c r="F32" s="4">
        <f t="shared" si="2"/>
        <v>0</v>
      </c>
      <c r="G32" s="4">
        <f t="shared" si="2"/>
        <v>0</v>
      </c>
      <c r="H32" s="4">
        <f t="shared" si="2"/>
        <v>0</v>
      </c>
      <c r="I32" s="4">
        <f t="shared" si="2"/>
        <v>0</v>
      </c>
    </row>
    <row r="33" spans="1:9" x14ac:dyDescent="0.2">
      <c r="A33" s="3"/>
      <c r="B33" s="5"/>
      <c r="C33" s="4"/>
      <c r="D33" s="33"/>
      <c r="E33" s="33"/>
      <c r="F33" s="33"/>
      <c r="G33" s="33"/>
      <c r="H33" s="33"/>
      <c r="I33" s="33"/>
    </row>
    <row r="34" spans="1:9" x14ac:dyDescent="0.2">
      <c r="A34" s="3" t="s">
        <v>7</v>
      </c>
      <c r="B34" s="5"/>
      <c r="C34" s="4">
        <f>+C23+C24-C25+C32</f>
        <v>606768.9800000001</v>
      </c>
      <c r="D34" s="4">
        <f t="shared" ref="D34:I34" si="3">+D23+D24-D25+D32</f>
        <v>770613.6100000001</v>
      </c>
      <c r="E34" s="4">
        <f>+E23+E24-E25+E32</f>
        <v>638565.57000000007</v>
      </c>
      <c r="F34" s="4">
        <f t="shared" si="3"/>
        <v>637186.91</v>
      </c>
      <c r="G34" s="4">
        <f>+G23+G24-G25+G32</f>
        <v>362341.91000000003</v>
      </c>
      <c r="H34" s="4">
        <f>+H23+H24-H25+H32</f>
        <v>162341.91000000003</v>
      </c>
      <c r="I34" s="4">
        <f t="shared" si="3"/>
        <v>12341.910000000033</v>
      </c>
    </row>
    <row r="35" spans="1:9" x14ac:dyDescent="0.2">
      <c r="A35" s="37"/>
      <c r="B35" s="38"/>
      <c r="C35" s="39"/>
      <c r="D35" s="40"/>
      <c r="E35" s="40"/>
      <c r="F35" s="33"/>
      <c r="G35" s="33"/>
      <c r="H35" s="33"/>
      <c r="I35" s="33"/>
    </row>
    <row r="36" spans="1:9" x14ac:dyDescent="0.2">
      <c r="A36" s="3" t="s">
        <v>19</v>
      </c>
      <c r="B36" s="5"/>
      <c r="C36" s="39"/>
      <c r="D36" s="40"/>
      <c r="E36" s="40"/>
      <c r="F36" s="33"/>
      <c r="G36" s="33"/>
      <c r="H36" s="33"/>
      <c r="I36" s="33"/>
    </row>
    <row r="37" spans="1:9" x14ac:dyDescent="0.2">
      <c r="A37" s="37"/>
      <c r="B37" s="38"/>
      <c r="C37" s="39"/>
      <c r="D37" s="40"/>
      <c r="E37" s="40"/>
      <c r="F37" s="33"/>
      <c r="G37" s="33"/>
      <c r="H37" s="33"/>
      <c r="I37" s="33"/>
    </row>
    <row r="38" spans="1:9" x14ac:dyDescent="0.2">
      <c r="A38" s="3" t="s">
        <v>20</v>
      </c>
      <c r="B38" s="41"/>
      <c r="C38" s="42">
        <f>C34-C36</f>
        <v>606768.9800000001</v>
      </c>
      <c r="D38" s="42">
        <f t="shared" ref="D38:I38" si="4">D34-D36</f>
        <v>770613.6100000001</v>
      </c>
      <c r="E38" s="42">
        <f t="shared" si="4"/>
        <v>638565.57000000007</v>
      </c>
      <c r="F38" s="43">
        <f t="shared" si="4"/>
        <v>637186.91</v>
      </c>
      <c r="G38" s="43">
        <f t="shared" si="4"/>
        <v>362341.91000000003</v>
      </c>
      <c r="H38" s="43">
        <f t="shared" si="4"/>
        <v>162341.91000000003</v>
      </c>
      <c r="I38" s="43">
        <f t="shared" si="4"/>
        <v>12341.910000000033</v>
      </c>
    </row>
    <row r="39" spans="1:9" x14ac:dyDescent="0.2">
      <c r="A39" s="44"/>
      <c r="B39" s="44"/>
      <c r="C39" s="45"/>
      <c r="D39" s="45"/>
      <c r="E39" s="45"/>
      <c r="F39" s="45"/>
      <c r="G39" s="45"/>
      <c r="H39" s="45"/>
      <c r="I39" s="45"/>
    </row>
    <row r="40" spans="1:9" x14ac:dyDescent="0.2">
      <c r="A40" s="46" t="s">
        <v>21</v>
      </c>
      <c r="B40" s="17"/>
      <c r="C40" s="1"/>
      <c r="D40" s="1"/>
      <c r="E40" s="1"/>
      <c r="F40" s="1"/>
      <c r="G40" s="1"/>
      <c r="H40" s="1"/>
      <c r="I40" s="1"/>
    </row>
    <row r="41" spans="1:9" ht="26.45" customHeight="1" x14ac:dyDescent="0.2">
      <c r="A41" s="47" t="s">
        <v>33</v>
      </c>
      <c r="B41" s="48"/>
      <c r="C41" s="40">
        <v>0</v>
      </c>
      <c r="D41" s="40">
        <v>0</v>
      </c>
      <c r="E41" s="40">
        <v>0</v>
      </c>
      <c r="F41" s="40">
        <v>0</v>
      </c>
      <c r="G41" s="40">
        <v>0</v>
      </c>
      <c r="H41" s="40">
        <v>0</v>
      </c>
      <c r="I41" s="40">
        <v>0</v>
      </c>
    </row>
    <row r="42" spans="1:9" x14ac:dyDescent="0.2">
      <c r="A42" s="3"/>
      <c r="B42" s="5"/>
      <c r="C42" s="33"/>
      <c r="D42" s="33"/>
      <c r="E42" s="33"/>
      <c r="F42" s="33"/>
      <c r="G42" s="33"/>
      <c r="H42" s="33"/>
      <c r="I42" s="33"/>
    </row>
    <row r="43" spans="1:9" x14ac:dyDescent="0.2">
      <c r="A43" s="3" t="s">
        <v>6</v>
      </c>
      <c r="B43" s="5"/>
      <c r="C43" s="33">
        <v>0</v>
      </c>
      <c r="D43" s="33">
        <v>0</v>
      </c>
      <c r="E43" s="33">
        <v>0</v>
      </c>
      <c r="F43" s="33">
        <v>0</v>
      </c>
      <c r="G43" s="33">
        <v>0</v>
      </c>
      <c r="H43" s="33">
        <v>0</v>
      </c>
      <c r="I43" s="33">
        <v>0</v>
      </c>
    </row>
    <row r="44" spans="1:9" x14ac:dyDescent="0.2">
      <c r="A44" s="3"/>
      <c r="B44" s="5"/>
      <c r="C44" s="33"/>
      <c r="D44" s="33"/>
      <c r="E44" s="33"/>
      <c r="F44" s="33"/>
      <c r="G44" s="33"/>
      <c r="H44" s="33"/>
      <c r="I44" s="33"/>
    </row>
    <row r="45" spans="1:9" x14ac:dyDescent="0.2">
      <c r="A45" s="49" t="s">
        <v>8</v>
      </c>
      <c r="B45" s="41"/>
      <c r="C45" s="33">
        <v>0</v>
      </c>
      <c r="D45" s="33">
        <v>0</v>
      </c>
      <c r="E45" s="33">
        <v>0</v>
      </c>
      <c r="F45" s="33">
        <v>0</v>
      </c>
      <c r="G45" s="33">
        <v>0</v>
      </c>
      <c r="H45" s="33">
        <v>0</v>
      </c>
      <c r="I45" s="33">
        <v>0</v>
      </c>
    </row>
    <row r="46" spans="1:9" x14ac:dyDescent="0.2">
      <c r="A46" s="50" t="s">
        <v>9</v>
      </c>
      <c r="B46" s="51"/>
      <c r="C46" s="33"/>
      <c r="D46" s="33"/>
      <c r="E46" s="33"/>
      <c r="F46" s="33"/>
      <c r="G46" s="33"/>
      <c r="H46" s="33"/>
      <c r="I46" s="33"/>
    </row>
  </sheetData>
  <sheetProtection selectLockedCells="1"/>
  <mergeCells count="5">
    <mergeCell ref="A19:I19"/>
    <mergeCell ref="A41:B41"/>
    <mergeCell ref="A9:I9"/>
    <mergeCell ref="A10:I10"/>
    <mergeCell ref="A13:I13"/>
  </mergeCells>
  <printOptions horizontalCentered="1"/>
  <pageMargins left="0.75" right="0.75" top="0.6" bottom="0.55000000000000004" header="0.28000000000000003" footer="0.16"/>
  <pageSetup scale="90" orientation="landscape" r:id="rId1"/>
  <headerFooter alignWithMargins="0">
    <oddHeader>&amp;C&amp;"Arial,Bold"Report on Non-General Fund Information
&amp;"Arial,Regular"for Submittal to the 2025 Legislature</oddHeader>
    <oddFooter>&amp;LForm 37-47 (rev. 8/23)&amp;R&amp;D  &amp;T</odd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B95AB0E-A86A-420D-BEDE-BEBFC7D2CAB1}">
  <sheetPr>
    <tabColor rgb="FF92D050"/>
    <pageSetUpPr fitToPage="1"/>
  </sheetPr>
  <dimension ref="A2:K46"/>
  <sheetViews>
    <sheetView zoomScaleNormal="100" workbookViewId="0">
      <selection activeCell="D41" sqref="D41"/>
    </sheetView>
  </sheetViews>
  <sheetFormatPr defaultRowHeight="12.75" x14ac:dyDescent="0.2"/>
  <cols>
    <col min="1" max="2" width="14.5703125" style="7" customWidth="1"/>
    <col min="3" max="8" width="14" style="7" customWidth="1"/>
    <col min="9" max="9" width="13.140625" style="7" customWidth="1"/>
  </cols>
  <sheetData>
    <row r="2" spans="1:11" x14ac:dyDescent="0.2">
      <c r="A2" s="7" t="s">
        <v>13</v>
      </c>
      <c r="B2" s="16" t="s">
        <v>39</v>
      </c>
      <c r="C2" s="17"/>
      <c r="D2" s="17"/>
      <c r="E2" s="8"/>
      <c r="G2" s="18" t="s">
        <v>14</v>
      </c>
      <c r="H2" s="16" t="s">
        <v>60</v>
      </c>
      <c r="I2" s="17"/>
    </row>
    <row r="3" spans="1:11" x14ac:dyDescent="0.2">
      <c r="A3" s="7" t="s">
        <v>27</v>
      </c>
      <c r="B3" s="16" t="s">
        <v>40</v>
      </c>
      <c r="C3" s="17"/>
      <c r="D3" s="17"/>
      <c r="E3" s="8"/>
      <c r="G3" s="18" t="s">
        <v>31</v>
      </c>
      <c r="H3" s="52" t="s">
        <v>61</v>
      </c>
      <c r="I3" s="21"/>
    </row>
    <row r="4" spans="1:11" x14ac:dyDescent="0.2">
      <c r="A4" s="7" t="s">
        <v>15</v>
      </c>
      <c r="B4" s="17" t="s">
        <v>97</v>
      </c>
      <c r="C4" s="17"/>
      <c r="D4" s="17"/>
      <c r="E4" s="8"/>
      <c r="G4" s="18" t="s">
        <v>30</v>
      </c>
      <c r="H4" s="17" t="s">
        <v>70</v>
      </c>
      <c r="I4" s="17"/>
    </row>
    <row r="5" spans="1:11" x14ac:dyDescent="0.2">
      <c r="A5" s="7" t="s">
        <v>28</v>
      </c>
      <c r="B5" s="17" t="s">
        <v>98</v>
      </c>
      <c r="C5" s="21"/>
      <c r="D5" s="21"/>
      <c r="E5" s="8"/>
      <c r="G5" s="18" t="s">
        <v>29</v>
      </c>
      <c r="H5" s="21" t="s">
        <v>120</v>
      </c>
      <c r="I5" s="21"/>
    </row>
    <row r="6" spans="1:11" x14ac:dyDescent="0.2">
      <c r="I6" s="53" t="s">
        <v>112</v>
      </c>
    </row>
    <row r="8" spans="1:11" x14ac:dyDescent="0.2">
      <c r="A8" s="7" t="s">
        <v>16</v>
      </c>
      <c r="C8" s="8"/>
      <c r="D8" s="8"/>
      <c r="E8" s="8"/>
      <c r="F8" s="8"/>
      <c r="G8" s="8"/>
      <c r="H8" s="8"/>
      <c r="I8" s="8"/>
    </row>
    <row r="9" spans="1:11" ht="26.25" customHeight="1" x14ac:dyDescent="0.2">
      <c r="A9" s="63" t="s">
        <v>109</v>
      </c>
      <c r="B9" s="63"/>
      <c r="C9" s="63"/>
      <c r="D9" s="63"/>
      <c r="E9" s="63"/>
      <c r="F9" s="63"/>
      <c r="G9" s="63"/>
      <c r="H9" s="63"/>
      <c r="I9" s="63"/>
    </row>
    <row r="10" spans="1:11" x14ac:dyDescent="0.2">
      <c r="A10" s="7" t="s">
        <v>17</v>
      </c>
      <c r="C10" s="8"/>
      <c r="D10" s="8"/>
      <c r="E10" s="8"/>
      <c r="F10" s="8"/>
      <c r="G10" s="8"/>
      <c r="H10" s="8"/>
      <c r="I10" s="8"/>
    </row>
    <row r="11" spans="1:11" x14ac:dyDescent="0.2">
      <c r="A11" s="12" t="s">
        <v>110</v>
      </c>
      <c r="B11" s="12"/>
      <c r="C11" s="12"/>
      <c r="D11" s="12"/>
      <c r="E11" s="12"/>
      <c r="F11" s="12"/>
      <c r="G11" s="12"/>
      <c r="H11" s="12"/>
      <c r="I11" s="12"/>
      <c r="J11" s="12"/>
      <c r="K11" s="12"/>
    </row>
    <row r="12" spans="1:11" x14ac:dyDescent="0.2">
      <c r="A12" s="7" t="s">
        <v>18</v>
      </c>
      <c r="C12" s="8"/>
      <c r="D12" s="8"/>
      <c r="E12" s="8"/>
      <c r="F12" s="8"/>
      <c r="G12" s="8"/>
      <c r="H12" s="8"/>
      <c r="I12" s="8"/>
    </row>
    <row r="13" spans="1:11" ht="40.5" customHeight="1" x14ac:dyDescent="0.2">
      <c r="A13" s="63" t="s">
        <v>111</v>
      </c>
      <c r="B13" s="63"/>
      <c r="C13" s="63"/>
      <c r="D13" s="63"/>
      <c r="E13" s="63"/>
      <c r="F13" s="63"/>
      <c r="G13" s="63"/>
      <c r="H13" s="63"/>
      <c r="I13" s="63"/>
    </row>
    <row r="14" spans="1:11" x14ac:dyDescent="0.2">
      <c r="A14" s="2" t="s">
        <v>22</v>
      </c>
      <c r="C14" s="8"/>
      <c r="D14" s="8"/>
      <c r="E14" s="8"/>
      <c r="F14" s="8"/>
      <c r="G14" s="8"/>
      <c r="H14" s="8"/>
      <c r="I14" s="8"/>
    </row>
    <row r="15" spans="1:11" x14ac:dyDescent="0.2">
      <c r="C15" s="8"/>
      <c r="D15" s="8"/>
      <c r="E15" s="8"/>
      <c r="F15" s="8"/>
      <c r="G15" s="8"/>
      <c r="H15" s="8"/>
      <c r="I15" s="8"/>
    </row>
    <row r="16" spans="1:11" x14ac:dyDescent="0.2">
      <c r="A16" s="2" t="s">
        <v>37</v>
      </c>
      <c r="C16" s="8"/>
      <c r="D16" s="8"/>
      <c r="E16" s="8"/>
      <c r="F16" s="8"/>
      <c r="G16" s="8"/>
      <c r="H16" s="8"/>
      <c r="I16" s="8"/>
    </row>
    <row r="17" spans="1:9" x14ac:dyDescent="0.2">
      <c r="A17" s="25" t="s">
        <v>36</v>
      </c>
      <c r="B17" s="8"/>
      <c r="C17" s="8"/>
      <c r="D17" s="8"/>
      <c r="E17" s="8"/>
      <c r="F17" s="8"/>
      <c r="G17" s="8"/>
      <c r="H17" s="8"/>
      <c r="I17" s="8"/>
    </row>
    <row r="18" spans="1:9" x14ac:dyDescent="0.2">
      <c r="A18" s="25"/>
      <c r="B18" s="8"/>
      <c r="C18" s="8"/>
      <c r="D18" s="8"/>
      <c r="E18" s="8"/>
      <c r="F18" s="8"/>
      <c r="G18" s="8"/>
      <c r="H18" s="8"/>
      <c r="I18" s="8"/>
    </row>
    <row r="19" spans="1:9" x14ac:dyDescent="0.2">
      <c r="A19" s="26" t="s">
        <v>12</v>
      </c>
      <c r="B19" s="27"/>
      <c r="C19" s="27"/>
      <c r="D19" s="27"/>
      <c r="E19" s="27"/>
      <c r="F19" s="27"/>
      <c r="G19" s="27"/>
      <c r="H19" s="27"/>
      <c r="I19" s="28"/>
    </row>
    <row r="20" spans="1:9" x14ac:dyDescent="0.2">
      <c r="A20" s="3"/>
      <c r="B20" s="5"/>
      <c r="C20" s="29" t="s">
        <v>38</v>
      </c>
      <c r="D20" s="29" t="s">
        <v>24</v>
      </c>
      <c r="E20" s="29" t="s">
        <v>25</v>
      </c>
      <c r="F20" s="29" t="s">
        <v>26</v>
      </c>
      <c r="G20" s="29" t="s">
        <v>32</v>
      </c>
      <c r="H20" s="29" t="s">
        <v>34</v>
      </c>
      <c r="I20" s="29" t="s">
        <v>35</v>
      </c>
    </row>
    <row r="21" spans="1:9" x14ac:dyDescent="0.2">
      <c r="A21" s="3"/>
      <c r="B21" s="5"/>
      <c r="C21" s="30" t="s">
        <v>10</v>
      </c>
      <c r="D21" s="31" t="s">
        <v>10</v>
      </c>
      <c r="E21" s="30" t="s">
        <v>10</v>
      </c>
      <c r="F21" s="32" t="s">
        <v>10</v>
      </c>
      <c r="G21" s="32" t="s">
        <v>10</v>
      </c>
      <c r="H21" s="30" t="s">
        <v>11</v>
      </c>
      <c r="I21" s="30" t="s">
        <v>11</v>
      </c>
    </row>
    <row r="22" spans="1:9" x14ac:dyDescent="0.2">
      <c r="A22" s="3" t="s">
        <v>0</v>
      </c>
      <c r="B22" s="5"/>
      <c r="C22" s="4">
        <v>0</v>
      </c>
      <c r="D22" s="33">
        <v>0</v>
      </c>
      <c r="E22" s="33">
        <v>0</v>
      </c>
      <c r="F22" s="33">
        <v>0</v>
      </c>
      <c r="G22" s="33">
        <v>0</v>
      </c>
      <c r="H22" s="33">
        <v>0</v>
      </c>
      <c r="I22" s="33">
        <v>0</v>
      </c>
    </row>
    <row r="23" spans="1:9" x14ac:dyDescent="0.2">
      <c r="A23" s="3" t="s">
        <v>1</v>
      </c>
      <c r="B23" s="5"/>
      <c r="C23" s="4"/>
      <c r="D23" s="33">
        <f t="shared" ref="D23:I23" si="0">C34</f>
        <v>0</v>
      </c>
      <c r="E23" s="33">
        <f t="shared" si="0"/>
        <v>0</v>
      </c>
      <c r="F23" s="33">
        <f t="shared" si="0"/>
        <v>0</v>
      </c>
      <c r="G23" s="33">
        <f t="shared" si="0"/>
        <v>0</v>
      </c>
      <c r="H23" s="33">
        <f t="shared" si="0"/>
        <v>0</v>
      </c>
      <c r="I23" s="33">
        <f t="shared" si="0"/>
        <v>0</v>
      </c>
    </row>
    <row r="24" spans="1:9" x14ac:dyDescent="0.2">
      <c r="A24" s="3" t="s">
        <v>2</v>
      </c>
      <c r="B24" s="5"/>
      <c r="C24" s="4">
        <v>0</v>
      </c>
      <c r="D24" s="33">
        <v>0</v>
      </c>
      <c r="E24" s="33">
        <v>0</v>
      </c>
      <c r="F24" s="33">
        <v>0</v>
      </c>
      <c r="G24" s="33">
        <v>0</v>
      </c>
      <c r="H24" s="33">
        <v>0</v>
      </c>
      <c r="I24" s="33">
        <v>0</v>
      </c>
    </row>
    <row r="25" spans="1:9" x14ac:dyDescent="0.2">
      <c r="A25" s="3" t="s">
        <v>3</v>
      </c>
      <c r="B25" s="5"/>
      <c r="C25" s="4">
        <v>0</v>
      </c>
      <c r="D25" s="33">
        <v>0</v>
      </c>
      <c r="E25" s="33">
        <v>0</v>
      </c>
      <c r="F25" s="4">
        <v>0</v>
      </c>
      <c r="G25" s="33">
        <v>0</v>
      </c>
      <c r="H25" s="33">
        <v>0</v>
      </c>
      <c r="I25" s="33">
        <v>0</v>
      </c>
    </row>
    <row r="26" spans="1:9" x14ac:dyDescent="0.2">
      <c r="A26" s="3"/>
      <c r="B26" s="5"/>
      <c r="C26" s="4"/>
      <c r="D26" s="33"/>
      <c r="E26" s="33"/>
      <c r="F26" s="33"/>
      <c r="G26" s="33"/>
      <c r="H26" s="33"/>
      <c r="I26" s="33"/>
    </row>
    <row r="27" spans="1:9" x14ac:dyDescent="0.2">
      <c r="A27" s="3" t="s">
        <v>4</v>
      </c>
      <c r="B27" s="21"/>
      <c r="C27" s="34"/>
      <c r="D27" s="34"/>
      <c r="E27" s="34"/>
      <c r="F27" s="34"/>
      <c r="G27" s="34"/>
      <c r="H27" s="34"/>
      <c r="I27" s="4"/>
    </row>
    <row r="28" spans="1:9" x14ac:dyDescent="0.2">
      <c r="A28" s="35" t="s">
        <v>23</v>
      </c>
      <c r="B28" s="5"/>
      <c r="C28" s="4"/>
      <c r="D28" s="36"/>
      <c r="E28" s="34"/>
      <c r="F28" s="34"/>
      <c r="G28" s="34"/>
      <c r="H28" s="34"/>
      <c r="I28" s="4"/>
    </row>
    <row r="29" spans="1:9" x14ac:dyDescent="0.2">
      <c r="A29" s="37"/>
      <c r="B29" s="38"/>
      <c r="C29" s="4">
        <v>0</v>
      </c>
      <c r="D29" s="33">
        <v>0</v>
      </c>
      <c r="E29" s="33">
        <v>0</v>
      </c>
      <c r="F29" s="33">
        <v>0</v>
      </c>
      <c r="G29" s="33">
        <v>0</v>
      </c>
      <c r="H29" s="33">
        <v>0</v>
      </c>
      <c r="I29" s="33">
        <v>0</v>
      </c>
    </row>
    <row r="30" spans="1:9" x14ac:dyDescent="0.2">
      <c r="A30" s="37"/>
      <c r="B30" s="38"/>
      <c r="C30" s="4"/>
      <c r="D30" s="33"/>
      <c r="E30" s="33"/>
      <c r="F30" s="33"/>
      <c r="G30" s="33"/>
      <c r="H30" s="33"/>
      <c r="I30" s="33"/>
    </row>
    <row r="31" spans="1:9" x14ac:dyDescent="0.2">
      <c r="A31" s="37"/>
      <c r="B31" s="38"/>
      <c r="C31" s="4"/>
      <c r="D31" s="33"/>
      <c r="E31" s="33"/>
      <c r="F31" s="33"/>
      <c r="G31" s="33"/>
      <c r="H31" s="33"/>
      <c r="I31" s="33"/>
    </row>
    <row r="32" spans="1:9" x14ac:dyDescent="0.2">
      <c r="A32" s="3" t="s">
        <v>5</v>
      </c>
      <c r="B32" s="5"/>
      <c r="C32" s="4">
        <f t="shared" ref="C32:I32" si="1">SUM(C29:C31)</f>
        <v>0</v>
      </c>
      <c r="D32" s="4">
        <f t="shared" si="1"/>
        <v>0</v>
      </c>
      <c r="E32" s="4">
        <f t="shared" si="1"/>
        <v>0</v>
      </c>
      <c r="F32" s="4">
        <f t="shared" si="1"/>
        <v>0</v>
      </c>
      <c r="G32" s="4">
        <f t="shared" si="1"/>
        <v>0</v>
      </c>
      <c r="H32" s="4">
        <f t="shared" si="1"/>
        <v>0</v>
      </c>
      <c r="I32" s="4">
        <f t="shared" si="1"/>
        <v>0</v>
      </c>
    </row>
    <row r="33" spans="1:9" x14ac:dyDescent="0.2">
      <c r="A33" s="3"/>
      <c r="B33" s="5"/>
      <c r="C33" s="4"/>
      <c r="D33" s="33"/>
      <c r="E33" s="33"/>
      <c r="F33" s="33"/>
      <c r="G33" s="33"/>
      <c r="H33" s="33"/>
      <c r="I33" s="33"/>
    </row>
    <row r="34" spans="1:9" x14ac:dyDescent="0.2">
      <c r="A34" s="3" t="s">
        <v>7</v>
      </c>
      <c r="B34" s="5"/>
      <c r="C34" s="4">
        <f>+C23+C24-C25+C32</f>
        <v>0</v>
      </c>
      <c r="D34" s="4">
        <f t="shared" ref="D34:I34" si="2">+D23+D24-D25+D32</f>
        <v>0</v>
      </c>
      <c r="E34" s="4">
        <f>+E23+E24-E25+E32</f>
        <v>0</v>
      </c>
      <c r="F34" s="4">
        <f t="shared" si="2"/>
        <v>0</v>
      </c>
      <c r="G34" s="4">
        <f>+G23+G24-G25+G32</f>
        <v>0</v>
      </c>
      <c r="H34" s="4">
        <f>+H23+H24-H25+H32</f>
        <v>0</v>
      </c>
      <c r="I34" s="4">
        <f t="shared" si="2"/>
        <v>0</v>
      </c>
    </row>
    <row r="35" spans="1:9" x14ac:dyDescent="0.2">
      <c r="A35" s="37"/>
      <c r="B35" s="38"/>
      <c r="C35" s="39"/>
      <c r="D35" s="40"/>
      <c r="E35" s="40"/>
      <c r="F35" s="33"/>
      <c r="G35" s="33"/>
      <c r="H35" s="33"/>
      <c r="I35" s="33"/>
    </row>
    <row r="36" spans="1:9" x14ac:dyDescent="0.2">
      <c r="A36" s="3" t="s">
        <v>19</v>
      </c>
      <c r="B36" s="5"/>
      <c r="C36" s="39"/>
      <c r="D36" s="40"/>
      <c r="E36" s="40"/>
      <c r="F36" s="33"/>
      <c r="G36" s="33"/>
      <c r="H36" s="33"/>
      <c r="I36" s="33"/>
    </row>
    <row r="37" spans="1:9" x14ac:dyDescent="0.2">
      <c r="A37" s="37"/>
      <c r="B37" s="38"/>
      <c r="C37" s="39"/>
      <c r="D37" s="40"/>
      <c r="E37" s="40"/>
      <c r="F37" s="33"/>
      <c r="G37" s="33"/>
      <c r="H37" s="33"/>
      <c r="I37" s="33"/>
    </row>
    <row r="38" spans="1:9" x14ac:dyDescent="0.2">
      <c r="A38" s="3" t="s">
        <v>20</v>
      </c>
      <c r="B38" s="41"/>
      <c r="C38" s="42">
        <f>C34-C36</f>
        <v>0</v>
      </c>
      <c r="D38" s="42">
        <f t="shared" ref="D38:I38" si="3">D34-D36</f>
        <v>0</v>
      </c>
      <c r="E38" s="42">
        <f t="shared" si="3"/>
        <v>0</v>
      </c>
      <c r="F38" s="43">
        <f t="shared" si="3"/>
        <v>0</v>
      </c>
      <c r="G38" s="43">
        <f t="shared" si="3"/>
        <v>0</v>
      </c>
      <c r="H38" s="43">
        <f t="shared" si="3"/>
        <v>0</v>
      </c>
      <c r="I38" s="43">
        <f t="shared" si="3"/>
        <v>0</v>
      </c>
    </row>
    <row r="39" spans="1:9" x14ac:dyDescent="0.2">
      <c r="A39" s="44"/>
      <c r="B39" s="44"/>
      <c r="C39" s="45"/>
      <c r="D39" s="45"/>
      <c r="E39" s="45"/>
      <c r="F39" s="45"/>
      <c r="G39" s="45"/>
      <c r="H39" s="45"/>
      <c r="I39" s="45"/>
    </row>
    <row r="40" spans="1:9" x14ac:dyDescent="0.2">
      <c r="A40" s="46" t="s">
        <v>21</v>
      </c>
      <c r="B40" s="17"/>
      <c r="C40" s="1"/>
      <c r="D40" s="1"/>
      <c r="E40" s="1"/>
      <c r="F40" s="1"/>
      <c r="G40" s="1"/>
      <c r="H40" s="1"/>
      <c r="I40" s="1"/>
    </row>
    <row r="41" spans="1:9" ht="26.45" customHeight="1" x14ac:dyDescent="0.2">
      <c r="A41" s="47" t="s">
        <v>33</v>
      </c>
      <c r="B41" s="48"/>
      <c r="C41" s="40">
        <v>0</v>
      </c>
      <c r="D41" s="40">
        <v>0</v>
      </c>
      <c r="E41" s="40">
        <v>0</v>
      </c>
      <c r="F41" s="40">
        <v>0</v>
      </c>
      <c r="G41" s="40">
        <v>0</v>
      </c>
      <c r="H41" s="40">
        <v>0</v>
      </c>
      <c r="I41" s="40">
        <v>0</v>
      </c>
    </row>
    <row r="42" spans="1:9" x14ac:dyDescent="0.2">
      <c r="A42" s="3"/>
      <c r="B42" s="5"/>
      <c r="C42" s="33"/>
      <c r="D42" s="33"/>
      <c r="E42" s="33"/>
      <c r="F42" s="33"/>
      <c r="G42" s="33"/>
      <c r="H42" s="33"/>
      <c r="I42" s="33"/>
    </row>
    <row r="43" spans="1:9" x14ac:dyDescent="0.2">
      <c r="A43" s="3" t="s">
        <v>6</v>
      </c>
      <c r="B43" s="5"/>
      <c r="C43" s="33">
        <v>0</v>
      </c>
      <c r="D43" s="33">
        <v>0</v>
      </c>
      <c r="E43" s="33">
        <v>0</v>
      </c>
      <c r="F43" s="33">
        <v>0</v>
      </c>
      <c r="G43" s="33">
        <v>0</v>
      </c>
      <c r="H43" s="33">
        <v>0</v>
      </c>
      <c r="I43" s="33">
        <v>0</v>
      </c>
    </row>
    <row r="44" spans="1:9" x14ac:dyDescent="0.2">
      <c r="A44" s="3"/>
      <c r="B44" s="5"/>
      <c r="C44" s="33"/>
      <c r="D44" s="33"/>
      <c r="E44" s="33"/>
      <c r="F44" s="33"/>
      <c r="G44" s="33"/>
      <c r="H44" s="33"/>
      <c r="I44" s="33"/>
    </row>
    <row r="45" spans="1:9" x14ac:dyDescent="0.2">
      <c r="A45" s="49" t="s">
        <v>8</v>
      </c>
      <c r="B45" s="41"/>
      <c r="C45" s="33">
        <v>0</v>
      </c>
      <c r="D45" s="33">
        <v>0</v>
      </c>
      <c r="E45" s="33">
        <v>0</v>
      </c>
      <c r="F45" s="33">
        <v>0</v>
      </c>
      <c r="G45" s="33">
        <v>0</v>
      </c>
      <c r="H45" s="33">
        <v>0</v>
      </c>
      <c r="I45" s="33">
        <v>0</v>
      </c>
    </row>
    <row r="46" spans="1:9" x14ac:dyDescent="0.2">
      <c r="A46" s="50" t="s">
        <v>9</v>
      </c>
      <c r="B46" s="51"/>
      <c r="C46" s="33"/>
      <c r="D46" s="33"/>
      <c r="E46" s="33"/>
      <c r="F46" s="33"/>
      <c r="G46" s="33"/>
      <c r="H46" s="33"/>
      <c r="I46" s="33"/>
    </row>
  </sheetData>
  <sheetProtection selectLockedCells="1"/>
  <mergeCells count="5">
    <mergeCell ref="A19:I19"/>
    <mergeCell ref="A41:B41"/>
    <mergeCell ref="A9:I9"/>
    <mergeCell ref="A11:K11"/>
    <mergeCell ref="A13:I13"/>
  </mergeCells>
  <printOptions horizontalCentered="1"/>
  <pageMargins left="0.75" right="0.75" top="0.6" bottom="0.55000000000000004" header="0.28000000000000003" footer="0.16"/>
  <pageSetup scale="90" orientation="landscape" r:id="rId1"/>
  <headerFooter alignWithMargins="0">
    <oddHeader>&amp;C&amp;"Arial,Bold"Report on Non-General Fund Information
&amp;"Arial,Regular"for Submittal to the 2025 Legislature</oddHeader>
    <oddFooter>&amp;LForm 37-47 (rev. 8/23)&amp;R&amp;D  &amp;T</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5847E41-121E-44D6-BEC3-F02A3AAF6FC3}">
  <sheetPr>
    <tabColor rgb="FF92D050"/>
    <pageSetUpPr fitToPage="1"/>
  </sheetPr>
  <dimension ref="A2:I51"/>
  <sheetViews>
    <sheetView zoomScaleNormal="100" workbookViewId="0">
      <selection activeCell="J2" sqref="J2"/>
    </sheetView>
  </sheetViews>
  <sheetFormatPr defaultRowHeight="12.75" x14ac:dyDescent="0.2"/>
  <cols>
    <col min="1" max="2" width="14.5703125" style="7" customWidth="1"/>
    <col min="3" max="8" width="14" style="7" customWidth="1"/>
    <col min="9" max="9" width="13.140625" style="7" customWidth="1"/>
  </cols>
  <sheetData>
    <row r="2" spans="1:9" x14ac:dyDescent="0.2">
      <c r="A2" s="7" t="s">
        <v>13</v>
      </c>
      <c r="B2" s="16" t="s">
        <v>39</v>
      </c>
      <c r="C2" s="17"/>
      <c r="D2" s="17"/>
      <c r="E2" s="8"/>
      <c r="G2" s="18" t="s">
        <v>14</v>
      </c>
      <c r="H2" s="16" t="s">
        <v>60</v>
      </c>
      <c r="I2" s="17"/>
    </row>
    <row r="3" spans="1:9" x14ac:dyDescent="0.2">
      <c r="A3" s="7" t="s">
        <v>27</v>
      </c>
      <c r="B3" s="16" t="s">
        <v>40</v>
      </c>
      <c r="C3" s="17"/>
      <c r="D3" s="17"/>
      <c r="E3" s="8"/>
      <c r="G3" s="18" t="s">
        <v>31</v>
      </c>
      <c r="H3" s="52" t="s">
        <v>61</v>
      </c>
      <c r="I3" s="21"/>
    </row>
    <row r="4" spans="1:9" x14ac:dyDescent="0.2">
      <c r="A4" s="7" t="s">
        <v>15</v>
      </c>
      <c r="B4" s="19" t="s">
        <v>68</v>
      </c>
      <c r="C4" s="17"/>
      <c r="D4" s="17"/>
      <c r="E4" s="8"/>
      <c r="G4" s="18" t="s">
        <v>30</v>
      </c>
      <c r="H4" s="19" t="s">
        <v>70</v>
      </c>
      <c r="I4" s="17"/>
    </row>
    <row r="5" spans="1:9" x14ac:dyDescent="0.2">
      <c r="A5" s="7" t="s">
        <v>28</v>
      </c>
      <c r="B5" s="19" t="s">
        <v>69</v>
      </c>
      <c r="C5" s="21"/>
      <c r="D5" s="21"/>
      <c r="E5" s="8"/>
      <c r="G5" s="18" t="s">
        <v>29</v>
      </c>
      <c r="H5" s="20" t="s">
        <v>71</v>
      </c>
      <c r="I5" s="21"/>
    </row>
    <row r="8" spans="1:9" x14ac:dyDescent="0.2">
      <c r="A8" s="23" t="s">
        <v>72</v>
      </c>
      <c r="B8" s="23"/>
      <c r="C8" s="23"/>
      <c r="D8" s="23"/>
      <c r="E8" s="23"/>
      <c r="F8" s="23"/>
      <c r="G8" s="23"/>
      <c r="H8" s="23"/>
      <c r="I8" s="23"/>
    </row>
    <row r="9" spans="1:9" x14ac:dyDescent="0.2">
      <c r="A9" s="23"/>
      <c r="B9" s="23"/>
      <c r="C9" s="23"/>
      <c r="D9" s="23"/>
      <c r="E9" s="23"/>
      <c r="F9" s="23"/>
      <c r="G9" s="23"/>
      <c r="H9" s="23"/>
      <c r="I9" s="23"/>
    </row>
    <row r="10" spans="1:9" x14ac:dyDescent="0.2">
      <c r="C10" s="8"/>
      <c r="D10" s="8"/>
      <c r="E10" s="8"/>
      <c r="F10" s="8"/>
      <c r="G10" s="8"/>
      <c r="H10" s="8"/>
      <c r="I10" s="8"/>
    </row>
    <row r="11" spans="1:9" x14ac:dyDescent="0.2">
      <c r="A11" s="24" t="s">
        <v>73</v>
      </c>
      <c r="C11" s="8"/>
      <c r="D11" s="8"/>
      <c r="E11" s="8"/>
      <c r="F11" s="8"/>
      <c r="G11" s="8"/>
      <c r="H11" s="8"/>
      <c r="I11" s="8"/>
    </row>
    <row r="12" spans="1:9" x14ac:dyDescent="0.2">
      <c r="C12" s="8"/>
      <c r="D12" s="8"/>
      <c r="E12" s="8"/>
      <c r="F12" s="8"/>
      <c r="G12" s="8"/>
      <c r="H12" s="8"/>
      <c r="I12" s="8"/>
    </row>
    <row r="13" spans="1:9" x14ac:dyDescent="0.2">
      <c r="A13" s="23" t="s">
        <v>74</v>
      </c>
      <c r="B13" s="23"/>
      <c r="C13" s="23"/>
      <c r="D13" s="23"/>
      <c r="E13" s="23"/>
      <c r="F13" s="23"/>
      <c r="G13" s="23"/>
      <c r="H13" s="23"/>
      <c r="I13" s="23"/>
    </row>
    <row r="14" spans="1:9" x14ac:dyDescent="0.2">
      <c r="A14" s="23"/>
      <c r="B14" s="23"/>
      <c r="C14" s="23"/>
      <c r="D14" s="23"/>
      <c r="E14" s="23"/>
      <c r="F14" s="23"/>
      <c r="G14" s="23"/>
      <c r="H14" s="23"/>
      <c r="I14" s="23"/>
    </row>
    <row r="15" spans="1:9" x14ac:dyDescent="0.2">
      <c r="C15" s="8"/>
      <c r="D15" s="8"/>
      <c r="E15" s="8"/>
      <c r="F15" s="8"/>
      <c r="G15" s="8"/>
      <c r="H15" s="8"/>
      <c r="I15" s="8"/>
    </row>
    <row r="16" spans="1:9" x14ac:dyDescent="0.2">
      <c r="A16" s="64" t="s">
        <v>146</v>
      </c>
      <c r="B16" s="64"/>
      <c r="C16" s="64"/>
      <c r="D16" s="64"/>
      <c r="E16" s="64"/>
      <c r="F16" s="64"/>
      <c r="G16" s="64"/>
      <c r="H16" s="64"/>
      <c r="I16" s="64"/>
    </row>
    <row r="17" spans="1:9" x14ac:dyDescent="0.2">
      <c r="A17" s="64"/>
      <c r="B17" s="64"/>
      <c r="C17" s="64"/>
      <c r="D17" s="64"/>
      <c r="E17" s="64"/>
      <c r="F17" s="64"/>
      <c r="G17" s="64"/>
      <c r="H17" s="64"/>
      <c r="I17" s="64"/>
    </row>
    <row r="18" spans="1:9" x14ac:dyDescent="0.2">
      <c r="A18" s="64"/>
      <c r="B18" s="64"/>
      <c r="C18" s="64"/>
      <c r="D18" s="64"/>
      <c r="E18" s="64"/>
      <c r="F18" s="64"/>
      <c r="G18" s="64"/>
      <c r="H18" s="64"/>
      <c r="I18" s="64"/>
    </row>
    <row r="19" spans="1:9" ht="39" customHeight="1" x14ac:dyDescent="0.2">
      <c r="A19" s="64"/>
      <c r="B19" s="64"/>
      <c r="C19" s="64"/>
      <c r="D19" s="64"/>
      <c r="E19" s="64"/>
      <c r="F19" s="64"/>
      <c r="G19" s="64"/>
      <c r="H19" s="64"/>
      <c r="I19" s="64"/>
    </row>
    <row r="20" spans="1:9" x14ac:dyDescent="0.2">
      <c r="C20" s="8"/>
      <c r="D20" s="8"/>
      <c r="E20" s="8"/>
      <c r="F20" s="8"/>
      <c r="G20" s="8"/>
      <c r="H20" s="8"/>
      <c r="I20" s="8"/>
    </row>
    <row r="21" spans="1:9" x14ac:dyDescent="0.2">
      <c r="A21" s="2" t="s">
        <v>106</v>
      </c>
      <c r="C21" s="8"/>
      <c r="D21" s="8"/>
      <c r="E21" s="8"/>
      <c r="F21" s="8"/>
      <c r="G21" s="8"/>
      <c r="H21" s="8"/>
      <c r="I21" s="8"/>
    </row>
    <row r="22" spans="1:9" x14ac:dyDescent="0.2">
      <c r="A22" s="25" t="s">
        <v>36</v>
      </c>
      <c r="B22" s="8"/>
      <c r="C22" s="8"/>
      <c r="D22" s="8"/>
      <c r="E22" s="8"/>
      <c r="F22" s="8"/>
      <c r="G22" s="8"/>
      <c r="H22" s="8"/>
      <c r="I22" s="8"/>
    </row>
    <row r="23" spans="1:9" x14ac:dyDescent="0.2">
      <c r="A23" s="25"/>
      <c r="B23" s="8"/>
      <c r="C23" s="8"/>
      <c r="D23" s="8"/>
      <c r="E23" s="8"/>
      <c r="F23" s="8"/>
      <c r="G23" s="8"/>
      <c r="H23" s="8"/>
      <c r="I23" s="8"/>
    </row>
    <row r="24" spans="1:9" x14ac:dyDescent="0.2">
      <c r="A24" s="26" t="s">
        <v>12</v>
      </c>
      <c r="B24" s="27"/>
      <c r="C24" s="27"/>
      <c r="D24" s="27"/>
      <c r="E24" s="27"/>
      <c r="F24" s="27"/>
      <c r="G24" s="27"/>
      <c r="H24" s="27"/>
      <c r="I24" s="28"/>
    </row>
    <row r="25" spans="1:9" x14ac:dyDescent="0.2">
      <c r="A25" s="3"/>
      <c r="B25" s="5"/>
      <c r="C25" s="29" t="s">
        <v>38</v>
      </c>
      <c r="D25" s="29" t="s">
        <v>24</v>
      </c>
      <c r="E25" s="29" t="s">
        <v>25</v>
      </c>
      <c r="F25" s="29" t="s">
        <v>26</v>
      </c>
      <c r="G25" s="29" t="s">
        <v>32</v>
      </c>
      <c r="H25" s="29" t="s">
        <v>34</v>
      </c>
      <c r="I25" s="29" t="s">
        <v>35</v>
      </c>
    </row>
    <row r="26" spans="1:9" x14ac:dyDescent="0.2">
      <c r="A26" s="3"/>
      <c r="B26" s="5"/>
      <c r="C26" s="30" t="s">
        <v>10</v>
      </c>
      <c r="D26" s="31" t="s">
        <v>10</v>
      </c>
      <c r="E26" s="30" t="s">
        <v>10</v>
      </c>
      <c r="F26" s="32" t="s">
        <v>10</v>
      </c>
      <c r="G26" s="32" t="s">
        <v>10</v>
      </c>
      <c r="H26" s="30" t="s">
        <v>11</v>
      </c>
      <c r="I26" s="30" t="s">
        <v>11</v>
      </c>
    </row>
    <row r="27" spans="1:9" x14ac:dyDescent="0.2">
      <c r="A27" s="3" t="s">
        <v>0</v>
      </c>
      <c r="B27" s="5"/>
      <c r="C27" s="59">
        <v>37538</v>
      </c>
      <c r="D27" s="59">
        <v>37538</v>
      </c>
      <c r="E27" s="59">
        <v>37538</v>
      </c>
      <c r="F27" s="59">
        <v>37538</v>
      </c>
      <c r="G27" s="59">
        <v>37538</v>
      </c>
      <c r="H27" s="59">
        <v>37538</v>
      </c>
      <c r="I27" s="59">
        <v>37538</v>
      </c>
    </row>
    <row r="28" spans="1:9" x14ac:dyDescent="0.2">
      <c r="A28" s="3" t="s">
        <v>1</v>
      </c>
      <c r="B28" s="5"/>
      <c r="C28" s="4">
        <v>379966</v>
      </c>
      <c r="D28" s="33">
        <f t="shared" ref="D28:I28" si="0">C39</f>
        <v>417504</v>
      </c>
      <c r="E28" s="33">
        <f t="shared" si="0"/>
        <v>455042</v>
      </c>
      <c r="F28" s="33">
        <f t="shared" si="0"/>
        <v>455042</v>
      </c>
      <c r="G28" s="33">
        <f t="shared" si="0"/>
        <v>474333.23</v>
      </c>
      <c r="H28" s="33">
        <f t="shared" si="0"/>
        <v>474333.23</v>
      </c>
      <c r="I28" s="33">
        <f t="shared" si="0"/>
        <v>474333.23</v>
      </c>
    </row>
    <row r="29" spans="1:9" x14ac:dyDescent="0.2">
      <c r="A29" s="3" t="s">
        <v>2</v>
      </c>
      <c r="B29" s="5"/>
      <c r="C29" s="65">
        <v>37538</v>
      </c>
      <c r="D29" s="65">
        <v>37538</v>
      </c>
      <c r="E29" s="65">
        <v>0</v>
      </c>
      <c r="F29" s="65">
        <v>56307</v>
      </c>
      <c r="G29" s="65">
        <v>37538</v>
      </c>
      <c r="H29" s="65">
        <v>37538</v>
      </c>
      <c r="I29" s="65">
        <v>37538</v>
      </c>
    </row>
    <row r="30" spans="1:9" x14ac:dyDescent="0.2">
      <c r="A30" s="3" t="s">
        <v>3</v>
      </c>
      <c r="B30" s="5"/>
      <c r="C30" s="65">
        <v>0</v>
      </c>
      <c r="D30" s="65">
        <v>0</v>
      </c>
      <c r="E30" s="65">
        <v>0</v>
      </c>
      <c r="F30" s="65">
        <v>37015.769999999997</v>
      </c>
      <c r="G30" s="65">
        <v>37538</v>
      </c>
      <c r="H30" s="65">
        <v>37538</v>
      </c>
      <c r="I30" s="65">
        <v>37538</v>
      </c>
    </row>
    <row r="31" spans="1:9" x14ac:dyDescent="0.2">
      <c r="A31" s="3"/>
      <c r="B31" s="5"/>
      <c r="C31" s="4"/>
      <c r="D31" s="33"/>
      <c r="E31" s="33"/>
      <c r="F31" s="33"/>
      <c r="G31" s="33"/>
      <c r="H31" s="33"/>
      <c r="I31" s="33"/>
    </row>
    <row r="32" spans="1:9" x14ac:dyDescent="0.2">
      <c r="A32" s="3" t="s">
        <v>4</v>
      </c>
      <c r="B32" s="21"/>
      <c r="C32" s="34"/>
      <c r="D32" s="34"/>
      <c r="E32" s="34"/>
      <c r="F32" s="34"/>
      <c r="G32" s="34"/>
      <c r="H32" s="34"/>
      <c r="I32" s="4"/>
    </row>
    <row r="33" spans="1:9" x14ac:dyDescent="0.2">
      <c r="A33" s="35" t="s">
        <v>23</v>
      </c>
      <c r="B33" s="5"/>
      <c r="C33" s="4"/>
      <c r="D33" s="36"/>
      <c r="E33" s="34"/>
      <c r="F33" s="34"/>
      <c r="G33" s="34"/>
      <c r="H33" s="34"/>
      <c r="I33" s="4"/>
    </row>
    <row r="34" spans="1:9" x14ac:dyDescent="0.2">
      <c r="A34" s="37"/>
      <c r="B34" s="38"/>
      <c r="C34" s="4">
        <v>0</v>
      </c>
      <c r="D34" s="33">
        <v>0</v>
      </c>
      <c r="E34" s="33">
        <v>0</v>
      </c>
      <c r="F34" s="33">
        <v>0</v>
      </c>
      <c r="G34" s="33">
        <v>0</v>
      </c>
      <c r="H34" s="33">
        <v>0</v>
      </c>
      <c r="I34" s="33">
        <v>0</v>
      </c>
    </row>
    <row r="35" spans="1:9" x14ac:dyDescent="0.2">
      <c r="A35" s="37"/>
      <c r="B35" s="38"/>
      <c r="C35" s="4"/>
      <c r="D35" s="33"/>
      <c r="E35" s="33"/>
      <c r="F35" s="33"/>
      <c r="G35" s="33"/>
      <c r="H35" s="33"/>
      <c r="I35" s="33"/>
    </row>
    <row r="36" spans="1:9" x14ac:dyDescent="0.2">
      <c r="A36" s="37"/>
      <c r="B36" s="38"/>
      <c r="C36" s="4"/>
      <c r="D36" s="33"/>
      <c r="E36" s="33"/>
      <c r="F36" s="33"/>
      <c r="G36" s="33"/>
      <c r="H36" s="33"/>
      <c r="I36" s="33"/>
    </row>
    <row r="37" spans="1:9" x14ac:dyDescent="0.2">
      <c r="A37" s="3" t="s">
        <v>5</v>
      </c>
      <c r="B37" s="5"/>
      <c r="C37" s="4">
        <f t="shared" ref="C37:I37" si="1">SUM(C34:C36)</f>
        <v>0</v>
      </c>
      <c r="D37" s="4">
        <f t="shared" si="1"/>
        <v>0</v>
      </c>
      <c r="E37" s="4">
        <f t="shared" si="1"/>
        <v>0</v>
      </c>
      <c r="F37" s="4">
        <f t="shared" si="1"/>
        <v>0</v>
      </c>
      <c r="G37" s="4">
        <f t="shared" si="1"/>
        <v>0</v>
      </c>
      <c r="H37" s="4">
        <f t="shared" si="1"/>
        <v>0</v>
      </c>
      <c r="I37" s="4">
        <f t="shared" si="1"/>
        <v>0</v>
      </c>
    </row>
    <row r="38" spans="1:9" x14ac:dyDescent="0.2">
      <c r="A38" s="3"/>
      <c r="B38" s="5"/>
      <c r="C38" s="4"/>
      <c r="D38" s="33"/>
      <c r="E38" s="33"/>
      <c r="F38" s="33"/>
      <c r="G38" s="33"/>
      <c r="H38" s="33"/>
      <c r="I38" s="33"/>
    </row>
    <row r="39" spans="1:9" x14ac:dyDescent="0.2">
      <c r="A39" s="3" t="s">
        <v>7</v>
      </c>
      <c r="B39" s="5"/>
      <c r="C39" s="4">
        <f>+C28+C29-C30+C37</f>
        <v>417504</v>
      </c>
      <c r="D39" s="4">
        <f t="shared" ref="D39:I39" si="2">+D28+D29-D30+D37</f>
        <v>455042</v>
      </c>
      <c r="E39" s="4">
        <f>+E28+E29-E30+E37</f>
        <v>455042</v>
      </c>
      <c r="F39" s="4">
        <f t="shared" si="2"/>
        <v>474333.23</v>
      </c>
      <c r="G39" s="4">
        <f>+G28+G29-G30+G37</f>
        <v>474333.23</v>
      </c>
      <c r="H39" s="4">
        <f>+H28+H29-H30+H37</f>
        <v>474333.23</v>
      </c>
      <c r="I39" s="4">
        <f t="shared" si="2"/>
        <v>474333.23</v>
      </c>
    </row>
    <row r="40" spans="1:9" x14ac:dyDescent="0.2">
      <c r="A40" s="37"/>
      <c r="B40" s="38"/>
      <c r="C40" s="39"/>
      <c r="D40" s="40"/>
      <c r="E40" s="40"/>
      <c r="F40" s="33"/>
      <c r="G40" s="33"/>
      <c r="H40" s="33"/>
      <c r="I40" s="33"/>
    </row>
    <row r="41" spans="1:9" x14ac:dyDescent="0.2">
      <c r="A41" s="3" t="s">
        <v>19</v>
      </c>
      <c r="B41" s="5"/>
      <c r="C41" s="59">
        <v>1507.01</v>
      </c>
      <c r="D41" s="59">
        <v>1253.51</v>
      </c>
      <c r="E41" s="59">
        <v>1253.51</v>
      </c>
      <c r="F41" s="59">
        <v>0</v>
      </c>
      <c r="G41" s="59">
        <v>0</v>
      </c>
      <c r="H41" s="59">
        <v>0</v>
      </c>
      <c r="I41" s="59">
        <v>0</v>
      </c>
    </row>
    <row r="42" spans="1:9" x14ac:dyDescent="0.2">
      <c r="A42" s="37"/>
      <c r="B42" s="38"/>
      <c r="C42" s="39"/>
      <c r="D42" s="40"/>
      <c r="E42" s="40"/>
      <c r="F42" s="33"/>
      <c r="G42" s="33"/>
      <c r="H42" s="33"/>
      <c r="I42" s="33"/>
    </row>
    <row r="43" spans="1:9" x14ac:dyDescent="0.2">
      <c r="A43" s="3" t="s">
        <v>20</v>
      </c>
      <c r="B43" s="41"/>
      <c r="C43" s="42">
        <f>C39-C41</f>
        <v>415996.99</v>
      </c>
      <c r="D43" s="42">
        <f t="shared" ref="D43:I43" si="3">D39-D41</f>
        <v>453788.49</v>
      </c>
      <c r="E43" s="42">
        <f t="shared" si="3"/>
        <v>453788.49</v>
      </c>
      <c r="F43" s="43">
        <f t="shared" si="3"/>
        <v>474333.23</v>
      </c>
      <c r="G43" s="43">
        <f t="shared" si="3"/>
        <v>474333.23</v>
      </c>
      <c r="H43" s="43">
        <f t="shared" si="3"/>
        <v>474333.23</v>
      </c>
      <c r="I43" s="43">
        <f t="shared" si="3"/>
        <v>474333.23</v>
      </c>
    </row>
    <row r="44" spans="1:9" x14ac:dyDescent="0.2">
      <c r="A44" s="44"/>
      <c r="B44" s="44"/>
      <c r="C44" s="45"/>
      <c r="D44" s="45"/>
      <c r="E44" s="45"/>
      <c r="F44" s="45"/>
      <c r="G44" s="45"/>
      <c r="H44" s="45"/>
      <c r="I44" s="45"/>
    </row>
    <row r="45" spans="1:9" x14ac:dyDescent="0.2">
      <c r="A45" s="46" t="s">
        <v>21</v>
      </c>
      <c r="B45" s="17"/>
      <c r="C45" s="1"/>
      <c r="D45" s="1"/>
      <c r="E45" s="1"/>
      <c r="F45" s="1"/>
      <c r="G45" s="1"/>
      <c r="H45" s="1"/>
      <c r="I45" s="1"/>
    </row>
    <row r="46" spans="1:9" ht="26.45" customHeight="1" x14ac:dyDescent="0.2">
      <c r="A46" s="47" t="s">
        <v>33</v>
      </c>
      <c r="B46" s="48"/>
      <c r="C46" s="40">
        <v>0</v>
      </c>
      <c r="D46" s="40">
        <v>0</v>
      </c>
      <c r="E46" s="40">
        <v>0</v>
      </c>
      <c r="F46" s="40">
        <v>0</v>
      </c>
      <c r="G46" s="40">
        <v>0</v>
      </c>
      <c r="H46" s="40">
        <v>0</v>
      </c>
      <c r="I46" s="40">
        <v>0</v>
      </c>
    </row>
    <row r="47" spans="1:9" x14ac:dyDescent="0.2">
      <c r="A47" s="3"/>
      <c r="B47" s="5"/>
      <c r="C47" s="33"/>
      <c r="D47" s="33"/>
      <c r="E47" s="33"/>
      <c r="F47" s="33"/>
      <c r="G47" s="33"/>
      <c r="H47" s="33"/>
      <c r="I47" s="33"/>
    </row>
    <row r="48" spans="1:9" x14ac:dyDescent="0.2">
      <c r="A48" s="3" t="s">
        <v>6</v>
      </c>
      <c r="B48" s="5"/>
      <c r="C48" s="33">
        <v>0</v>
      </c>
      <c r="D48" s="33">
        <v>0</v>
      </c>
      <c r="E48" s="33">
        <v>0</v>
      </c>
      <c r="F48" s="33">
        <v>0</v>
      </c>
      <c r="G48" s="33">
        <v>0</v>
      </c>
      <c r="H48" s="33">
        <v>0</v>
      </c>
      <c r="I48" s="33">
        <v>0</v>
      </c>
    </row>
    <row r="49" spans="1:9" x14ac:dyDescent="0.2">
      <c r="A49" s="3"/>
      <c r="B49" s="5"/>
      <c r="C49" s="33"/>
      <c r="D49" s="33"/>
      <c r="E49" s="33"/>
      <c r="F49" s="33"/>
      <c r="G49" s="33"/>
      <c r="H49" s="33"/>
      <c r="I49" s="33"/>
    </row>
    <row r="50" spans="1:9" x14ac:dyDescent="0.2">
      <c r="A50" s="49" t="s">
        <v>8</v>
      </c>
      <c r="B50" s="41"/>
      <c r="C50" s="33">
        <v>0</v>
      </c>
      <c r="D50" s="33">
        <v>0</v>
      </c>
      <c r="E50" s="33">
        <v>0</v>
      </c>
      <c r="F50" s="33">
        <v>0</v>
      </c>
      <c r="G50" s="33">
        <v>0</v>
      </c>
      <c r="H50" s="33">
        <v>0</v>
      </c>
      <c r="I50" s="33">
        <v>0</v>
      </c>
    </row>
    <row r="51" spans="1:9" x14ac:dyDescent="0.2">
      <c r="A51" s="50" t="s">
        <v>9</v>
      </c>
      <c r="B51" s="51"/>
      <c r="C51" s="33"/>
      <c r="D51" s="33"/>
      <c r="E51" s="33"/>
      <c r="F51" s="33"/>
      <c r="G51" s="33"/>
      <c r="H51" s="33"/>
      <c r="I51" s="33"/>
    </row>
  </sheetData>
  <sheetProtection selectLockedCells="1"/>
  <mergeCells count="5">
    <mergeCell ref="A24:I24"/>
    <mergeCell ref="A46:B46"/>
    <mergeCell ref="A8:I9"/>
    <mergeCell ref="A13:I14"/>
    <mergeCell ref="A16:I19"/>
  </mergeCells>
  <printOptions horizontalCentered="1"/>
  <pageMargins left="0.75" right="0.75" top="0.6" bottom="0.55000000000000004" header="0.28000000000000003" footer="0.16"/>
  <pageSetup scale="90" orientation="landscape" r:id="rId1"/>
  <headerFooter alignWithMargins="0">
    <oddHeader>&amp;C&amp;"Arial,Bold"Report on Non-General Fund Information
&amp;"Arial,Regular"for Submittal to the 2025 Legislature</oddHeader>
    <oddFooter>&amp;LForm 37-47 (rev. 8/23)&amp;R&amp;D  &amp;T</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BA596D5-95CC-44C5-9E69-445B02EBC9D0}">
  <sheetPr>
    <tabColor rgb="FF92D050"/>
    <pageSetUpPr fitToPage="1"/>
  </sheetPr>
  <dimension ref="A2:J62"/>
  <sheetViews>
    <sheetView zoomScaleNormal="100" workbookViewId="0">
      <selection activeCell="J1" sqref="J1"/>
    </sheetView>
  </sheetViews>
  <sheetFormatPr defaultRowHeight="12.75" x14ac:dyDescent="0.2"/>
  <cols>
    <col min="1" max="2" width="14.5703125" style="7" customWidth="1"/>
    <col min="3" max="8" width="14" style="7" customWidth="1"/>
    <col min="9" max="9" width="13.140625" style="7" customWidth="1"/>
    <col min="10" max="10" width="10.7109375" bestFit="1" customWidth="1"/>
  </cols>
  <sheetData>
    <row r="2" spans="1:9" x14ac:dyDescent="0.2">
      <c r="A2" s="7" t="s">
        <v>13</v>
      </c>
      <c r="B2" s="16" t="s">
        <v>39</v>
      </c>
      <c r="C2" s="17"/>
      <c r="D2" s="17"/>
      <c r="E2" s="8"/>
      <c r="G2" s="18" t="s">
        <v>14</v>
      </c>
      <c r="H2" s="16" t="s">
        <v>60</v>
      </c>
      <c r="I2" s="17"/>
    </row>
    <row r="3" spans="1:9" x14ac:dyDescent="0.2">
      <c r="A3" s="7" t="s">
        <v>27</v>
      </c>
      <c r="B3" s="16" t="s">
        <v>40</v>
      </c>
      <c r="C3" s="17"/>
      <c r="D3" s="17"/>
      <c r="E3" s="8"/>
      <c r="G3" s="18" t="s">
        <v>31</v>
      </c>
      <c r="H3" s="52" t="s">
        <v>61</v>
      </c>
      <c r="I3" s="21"/>
    </row>
    <row r="4" spans="1:9" x14ac:dyDescent="0.2">
      <c r="A4" s="7" t="s">
        <v>15</v>
      </c>
      <c r="B4" s="19" t="s">
        <v>75</v>
      </c>
      <c r="C4" s="17"/>
      <c r="D4" s="17"/>
      <c r="E4" s="8"/>
      <c r="G4" s="18" t="s">
        <v>30</v>
      </c>
      <c r="H4" s="19" t="s">
        <v>45</v>
      </c>
      <c r="I4" s="17"/>
    </row>
    <row r="5" spans="1:9" x14ac:dyDescent="0.2">
      <c r="A5" s="7" t="s">
        <v>28</v>
      </c>
      <c r="B5" s="19" t="s">
        <v>42</v>
      </c>
      <c r="C5" s="21"/>
      <c r="D5" s="21"/>
      <c r="E5" s="8"/>
      <c r="G5" s="18" t="s">
        <v>29</v>
      </c>
      <c r="H5" s="20" t="s">
        <v>77</v>
      </c>
      <c r="I5" s="21"/>
    </row>
    <row r="6" spans="1:9" x14ac:dyDescent="0.2">
      <c r="B6" s="8" t="s">
        <v>76</v>
      </c>
      <c r="C6" s="8"/>
      <c r="D6" s="8"/>
      <c r="E6" s="8"/>
      <c r="G6" s="18"/>
      <c r="H6" s="8"/>
      <c r="I6" s="8"/>
    </row>
    <row r="7" spans="1:9" x14ac:dyDescent="0.2">
      <c r="B7" s="8" t="s">
        <v>44</v>
      </c>
      <c r="C7" s="8"/>
      <c r="D7" s="8"/>
      <c r="E7" s="8"/>
      <c r="G7" s="18"/>
      <c r="H7" s="8"/>
      <c r="I7" s="8"/>
    </row>
    <row r="9" spans="1:9" x14ac:dyDescent="0.2">
      <c r="A9" s="58" t="s">
        <v>78</v>
      </c>
      <c r="B9" s="58"/>
      <c r="C9" s="58"/>
      <c r="D9" s="58"/>
      <c r="E9" s="58"/>
      <c r="F9" s="58"/>
      <c r="G9" s="58"/>
      <c r="H9" s="58"/>
      <c r="I9" s="58"/>
    </row>
    <row r="10" spans="1:9" x14ac:dyDescent="0.2">
      <c r="A10" s="58"/>
      <c r="B10" s="58"/>
      <c r="C10" s="58"/>
      <c r="D10" s="58"/>
      <c r="E10" s="58"/>
      <c r="F10" s="58"/>
      <c r="G10" s="58"/>
      <c r="H10" s="58"/>
      <c r="I10" s="58"/>
    </row>
    <row r="11" spans="1:9" x14ac:dyDescent="0.2">
      <c r="A11" s="58"/>
      <c r="B11" s="58"/>
      <c r="C11" s="58"/>
      <c r="D11" s="58"/>
      <c r="E11" s="58"/>
      <c r="F11" s="58"/>
      <c r="G11" s="58"/>
      <c r="H11" s="58"/>
      <c r="I11" s="58"/>
    </row>
    <row r="12" spans="1:9" x14ac:dyDescent="0.2">
      <c r="A12" s="58"/>
      <c r="B12" s="58"/>
      <c r="C12" s="58"/>
      <c r="D12" s="58"/>
      <c r="E12" s="58"/>
      <c r="F12" s="58"/>
      <c r="G12" s="58"/>
      <c r="H12" s="58"/>
      <c r="I12" s="58"/>
    </row>
    <row r="13" spans="1:9" x14ac:dyDescent="0.2">
      <c r="A13" s="58"/>
      <c r="B13" s="58"/>
      <c r="C13" s="58"/>
      <c r="D13" s="58"/>
      <c r="E13" s="58"/>
      <c r="F13" s="58"/>
      <c r="G13" s="58"/>
      <c r="H13" s="58"/>
      <c r="I13" s="58"/>
    </row>
    <row r="14" spans="1:9" x14ac:dyDescent="0.2">
      <c r="A14" s="58"/>
      <c r="B14" s="58"/>
      <c r="C14" s="58"/>
      <c r="D14" s="58"/>
      <c r="E14" s="58"/>
      <c r="F14" s="58"/>
      <c r="G14" s="58"/>
      <c r="H14" s="58"/>
      <c r="I14" s="58"/>
    </row>
    <row r="15" spans="1:9" x14ac:dyDescent="0.2">
      <c r="A15" s="58"/>
      <c r="B15" s="58"/>
      <c r="C15" s="58"/>
      <c r="D15" s="58"/>
      <c r="E15" s="58"/>
      <c r="F15" s="58"/>
      <c r="G15" s="58"/>
      <c r="H15" s="58"/>
      <c r="I15" s="58"/>
    </row>
    <row r="16" spans="1:9" x14ac:dyDescent="0.2">
      <c r="A16" s="58"/>
      <c r="B16" s="58"/>
      <c r="C16" s="58"/>
      <c r="D16" s="58"/>
      <c r="E16" s="58"/>
      <c r="F16" s="58"/>
      <c r="G16" s="58"/>
      <c r="H16" s="58"/>
      <c r="I16" s="58"/>
    </row>
    <row r="17" spans="1:9" x14ac:dyDescent="0.2">
      <c r="A17" s="58"/>
      <c r="B17" s="58"/>
      <c r="C17" s="58"/>
      <c r="D17" s="58"/>
      <c r="E17" s="58"/>
      <c r="F17" s="58"/>
      <c r="G17" s="58"/>
      <c r="H17" s="58"/>
      <c r="I17" s="58"/>
    </row>
    <row r="18" spans="1:9" x14ac:dyDescent="0.2">
      <c r="A18" s="58"/>
      <c r="B18" s="58"/>
      <c r="C18" s="58"/>
      <c r="D18" s="58"/>
      <c r="E18" s="58"/>
      <c r="F18" s="58"/>
      <c r="G18" s="58"/>
      <c r="H18" s="58"/>
      <c r="I18" s="58"/>
    </row>
    <row r="20" spans="1:9" x14ac:dyDescent="0.2">
      <c r="A20" s="24" t="s">
        <v>48</v>
      </c>
      <c r="C20" s="8"/>
      <c r="D20" s="8"/>
      <c r="E20" s="8"/>
      <c r="F20" s="8"/>
      <c r="G20" s="8"/>
      <c r="H20" s="8"/>
      <c r="I20" s="8"/>
    </row>
    <row r="21" spans="1:9" x14ac:dyDescent="0.2">
      <c r="C21" s="8"/>
      <c r="D21" s="8"/>
      <c r="E21" s="8"/>
      <c r="F21" s="8"/>
      <c r="G21" s="8"/>
      <c r="H21" s="8"/>
      <c r="I21" s="8"/>
    </row>
    <row r="22" spans="1:9" x14ac:dyDescent="0.2">
      <c r="A22" s="23" t="s">
        <v>79</v>
      </c>
      <c r="B22" s="23"/>
      <c r="C22" s="23"/>
      <c r="D22" s="23"/>
      <c r="E22" s="23"/>
      <c r="F22" s="23"/>
      <c r="G22" s="23"/>
      <c r="H22" s="23"/>
      <c r="I22" s="23"/>
    </row>
    <row r="23" spans="1:9" x14ac:dyDescent="0.2">
      <c r="A23" s="23"/>
      <c r="B23" s="23"/>
      <c r="C23" s="23"/>
      <c r="D23" s="23"/>
      <c r="E23" s="23"/>
      <c r="F23" s="23"/>
      <c r="G23" s="23"/>
      <c r="H23" s="23"/>
      <c r="I23" s="23"/>
    </row>
    <row r="24" spans="1:9" x14ac:dyDescent="0.2">
      <c r="A24" s="23"/>
      <c r="B24" s="23"/>
      <c r="C24" s="23"/>
      <c r="D24" s="23"/>
      <c r="E24" s="23"/>
      <c r="F24" s="23"/>
      <c r="G24" s="23"/>
      <c r="H24" s="23"/>
      <c r="I24" s="23"/>
    </row>
    <row r="25" spans="1:9" x14ac:dyDescent="0.2">
      <c r="C25" s="8"/>
      <c r="D25" s="8"/>
      <c r="E25" s="8"/>
      <c r="F25" s="8"/>
      <c r="G25" s="8"/>
      <c r="H25" s="8"/>
      <c r="I25" s="8"/>
    </row>
    <row r="26" spans="1:9" x14ac:dyDescent="0.2">
      <c r="A26" s="64" t="s">
        <v>147</v>
      </c>
      <c r="B26" s="64"/>
      <c r="C26" s="64"/>
      <c r="D26" s="64"/>
      <c r="E26" s="64"/>
      <c r="F26" s="64"/>
      <c r="G26" s="64"/>
      <c r="H26" s="64"/>
      <c r="I26" s="64"/>
    </row>
    <row r="27" spans="1:9" x14ac:dyDescent="0.2">
      <c r="A27" s="64"/>
      <c r="B27" s="64"/>
      <c r="C27" s="64"/>
      <c r="D27" s="64"/>
      <c r="E27" s="64"/>
      <c r="F27" s="64"/>
      <c r="G27" s="64"/>
      <c r="H27" s="64"/>
      <c r="I27" s="64"/>
    </row>
    <row r="28" spans="1:9" x14ac:dyDescent="0.2">
      <c r="A28" s="64"/>
      <c r="B28" s="64"/>
      <c r="C28" s="64"/>
      <c r="D28" s="64"/>
      <c r="E28" s="64"/>
      <c r="F28" s="64"/>
      <c r="G28" s="64"/>
      <c r="H28" s="64"/>
      <c r="I28" s="64"/>
    </row>
    <row r="29" spans="1:9" x14ac:dyDescent="0.2">
      <c r="A29" s="64"/>
      <c r="B29" s="64"/>
      <c r="C29" s="64"/>
      <c r="D29" s="64"/>
      <c r="E29" s="64"/>
      <c r="F29" s="64"/>
      <c r="G29" s="64"/>
      <c r="H29" s="64"/>
      <c r="I29" s="64"/>
    </row>
    <row r="30" spans="1:9" ht="53.25" customHeight="1" x14ac:dyDescent="0.2">
      <c r="A30" s="64"/>
      <c r="B30" s="64"/>
      <c r="C30" s="64"/>
      <c r="D30" s="64"/>
      <c r="E30" s="64"/>
      <c r="F30" s="64"/>
      <c r="G30" s="64"/>
      <c r="H30" s="64"/>
      <c r="I30" s="64"/>
    </row>
    <row r="31" spans="1:9" x14ac:dyDescent="0.2">
      <c r="C31" s="8"/>
      <c r="D31" s="8"/>
      <c r="E31" s="8"/>
      <c r="F31" s="8"/>
      <c r="G31" s="8"/>
      <c r="H31" s="8"/>
      <c r="I31" s="8"/>
    </row>
    <row r="32" spans="1:9" x14ac:dyDescent="0.2">
      <c r="A32" s="2" t="s">
        <v>106</v>
      </c>
      <c r="C32" s="8"/>
      <c r="D32" s="8"/>
      <c r="E32" s="8"/>
      <c r="F32" s="8"/>
      <c r="G32" s="8"/>
      <c r="H32" s="8"/>
      <c r="I32" s="8"/>
    </row>
    <row r="33" spans="1:10" x14ac:dyDescent="0.2">
      <c r="A33" s="25" t="s">
        <v>36</v>
      </c>
      <c r="B33" s="8"/>
      <c r="C33" s="8"/>
      <c r="D33" s="8"/>
      <c r="E33" s="8"/>
      <c r="F33" s="8"/>
      <c r="G33" s="8"/>
      <c r="H33" s="8"/>
      <c r="I33" s="8"/>
    </row>
    <row r="34" spans="1:10" x14ac:dyDescent="0.2">
      <c r="A34" s="25"/>
      <c r="B34" s="8"/>
      <c r="C34" s="8"/>
      <c r="D34" s="8"/>
      <c r="E34" s="8"/>
      <c r="F34" s="8"/>
      <c r="G34" s="8"/>
      <c r="H34" s="8"/>
      <c r="I34" s="8"/>
    </row>
    <row r="35" spans="1:10" x14ac:dyDescent="0.2">
      <c r="A35" s="26" t="s">
        <v>12</v>
      </c>
      <c r="B35" s="27"/>
      <c r="C35" s="27"/>
      <c r="D35" s="27"/>
      <c r="E35" s="27"/>
      <c r="F35" s="27"/>
      <c r="G35" s="27"/>
      <c r="H35" s="27"/>
      <c r="I35" s="28"/>
    </row>
    <row r="36" spans="1:10" x14ac:dyDescent="0.2">
      <c r="A36" s="3"/>
      <c r="B36" s="5"/>
      <c r="C36" s="29" t="s">
        <v>38</v>
      </c>
      <c r="D36" s="29" t="s">
        <v>24</v>
      </c>
      <c r="E36" s="29" t="s">
        <v>25</v>
      </c>
      <c r="F36" s="29" t="s">
        <v>26</v>
      </c>
      <c r="G36" s="29" t="s">
        <v>32</v>
      </c>
      <c r="H36" s="29" t="s">
        <v>34</v>
      </c>
      <c r="I36" s="29" t="s">
        <v>35</v>
      </c>
    </row>
    <row r="37" spans="1:10" x14ac:dyDescent="0.2">
      <c r="A37" s="3"/>
      <c r="B37" s="5"/>
      <c r="C37" s="30" t="s">
        <v>10</v>
      </c>
      <c r="D37" s="31" t="s">
        <v>10</v>
      </c>
      <c r="E37" s="30" t="s">
        <v>10</v>
      </c>
      <c r="F37" s="32" t="s">
        <v>10</v>
      </c>
      <c r="G37" s="32" t="s">
        <v>10</v>
      </c>
      <c r="H37" s="30" t="s">
        <v>11</v>
      </c>
      <c r="I37" s="30" t="s">
        <v>11</v>
      </c>
    </row>
    <row r="38" spans="1:10" x14ac:dyDescent="0.2">
      <c r="A38" s="3" t="s">
        <v>0</v>
      </c>
      <c r="B38" s="5"/>
      <c r="C38" s="59">
        <v>8583536</v>
      </c>
      <c r="D38" s="59">
        <v>8979047</v>
      </c>
      <c r="E38" s="59">
        <v>8848122</v>
      </c>
      <c r="F38" s="59">
        <v>8848122</v>
      </c>
      <c r="G38" s="59">
        <v>8848122</v>
      </c>
      <c r="H38" s="59">
        <v>8848122</v>
      </c>
      <c r="I38" s="59">
        <v>8848122</v>
      </c>
    </row>
    <row r="39" spans="1:10" x14ac:dyDescent="0.2">
      <c r="A39" s="3" t="s">
        <v>1</v>
      </c>
      <c r="B39" s="5"/>
      <c r="C39" s="4"/>
      <c r="D39" s="33">
        <f t="shared" ref="D39:I39" si="0">C50</f>
        <v>6.5200000004842877</v>
      </c>
      <c r="E39" s="33">
        <f t="shared" si="0"/>
        <v>0.19000000040978193</v>
      </c>
      <c r="F39" s="33">
        <f t="shared" si="0"/>
        <v>49.650000000372529</v>
      </c>
      <c r="G39" s="33">
        <f t="shared" si="0"/>
        <v>192.68999999947846</v>
      </c>
      <c r="H39" s="33">
        <f t="shared" si="0"/>
        <v>329775.68999999948</v>
      </c>
      <c r="I39" s="33">
        <f t="shared" si="0"/>
        <v>329775.68999999948</v>
      </c>
    </row>
    <row r="40" spans="1:10" x14ac:dyDescent="0.2">
      <c r="A40" s="3" t="s">
        <v>2</v>
      </c>
      <c r="B40" s="5"/>
      <c r="C40" s="65">
        <v>5382401.7800000003</v>
      </c>
      <c r="D40" s="65">
        <v>7091850.7599999998</v>
      </c>
      <c r="E40" s="65">
        <v>9202785.5199999996</v>
      </c>
      <c r="F40" s="65">
        <v>10301154.27</v>
      </c>
      <c r="G40" s="65">
        <v>7924066</v>
      </c>
      <c r="H40" s="65">
        <v>8790139</v>
      </c>
      <c r="I40" s="65">
        <v>8790139</v>
      </c>
      <c r="J40" s="6">
        <f>SUM(C40:I40)</f>
        <v>57482536.329999998</v>
      </c>
    </row>
    <row r="41" spans="1:10" x14ac:dyDescent="0.2">
      <c r="A41" s="3" t="s">
        <v>3</v>
      </c>
      <c r="B41" s="5"/>
      <c r="C41" s="65">
        <v>5382395.2599999998</v>
      </c>
      <c r="D41" s="65">
        <v>7091857.0899999999</v>
      </c>
      <c r="E41" s="65">
        <v>9202736.0600000005</v>
      </c>
      <c r="F41" s="65">
        <v>10301011.23</v>
      </c>
      <c r="G41" s="65">
        <v>7594483</v>
      </c>
      <c r="H41" s="65">
        <v>8790139</v>
      </c>
      <c r="I41" s="65">
        <v>8790139</v>
      </c>
      <c r="J41" s="6">
        <f>SUM(C41:I41)</f>
        <v>57152760.640000001</v>
      </c>
    </row>
    <row r="42" spans="1:10" x14ac:dyDescent="0.2">
      <c r="A42" s="3"/>
      <c r="B42" s="5"/>
      <c r="C42" s="4"/>
      <c r="D42" s="33"/>
      <c r="E42" s="33"/>
      <c r="F42" s="33"/>
      <c r="G42" s="33"/>
      <c r="H42" s="33"/>
      <c r="I42" s="33"/>
    </row>
    <row r="43" spans="1:10" x14ac:dyDescent="0.2">
      <c r="A43" s="3" t="s">
        <v>4</v>
      </c>
      <c r="B43" s="21"/>
      <c r="C43" s="34"/>
      <c r="D43" s="34"/>
      <c r="E43" s="34"/>
      <c r="F43" s="34"/>
      <c r="G43" s="34"/>
      <c r="H43" s="34"/>
      <c r="I43" s="4"/>
    </row>
    <row r="44" spans="1:10" x14ac:dyDescent="0.2">
      <c r="A44" s="35" t="s">
        <v>23</v>
      </c>
      <c r="B44" s="5"/>
      <c r="C44" s="4"/>
      <c r="D44" s="36"/>
      <c r="E44" s="34"/>
      <c r="F44" s="34"/>
      <c r="G44" s="34"/>
      <c r="H44" s="34"/>
      <c r="I44" s="4"/>
    </row>
    <row r="45" spans="1:10" x14ac:dyDescent="0.2">
      <c r="A45" s="37"/>
      <c r="B45" s="38"/>
      <c r="C45" s="4">
        <v>0</v>
      </c>
      <c r="D45" s="33">
        <v>0</v>
      </c>
      <c r="E45" s="33">
        <v>0</v>
      </c>
      <c r="F45" s="33">
        <v>0</v>
      </c>
      <c r="G45" s="33">
        <v>0</v>
      </c>
      <c r="H45" s="33">
        <v>0</v>
      </c>
      <c r="I45" s="33">
        <v>0</v>
      </c>
    </row>
    <row r="46" spans="1:10" x14ac:dyDescent="0.2">
      <c r="A46" s="37"/>
      <c r="B46" s="38"/>
      <c r="C46" s="4"/>
      <c r="D46" s="33"/>
      <c r="E46" s="33"/>
      <c r="F46" s="33"/>
      <c r="G46" s="33"/>
      <c r="H46" s="33"/>
      <c r="I46" s="33"/>
    </row>
    <row r="47" spans="1:10" x14ac:dyDescent="0.2">
      <c r="A47" s="37"/>
      <c r="B47" s="38"/>
      <c r="C47" s="4"/>
      <c r="D47" s="33"/>
      <c r="E47" s="33"/>
      <c r="F47" s="33"/>
      <c r="G47" s="33"/>
      <c r="H47" s="33"/>
      <c r="I47" s="33"/>
    </row>
    <row r="48" spans="1:10" x14ac:dyDescent="0.2">
      <c r="A48" s="3" t="s">
        <v>5</v>
      </c>
      <c r="B48" s="5"/>
      <c r="C48" s="4">
        <f t="shared" ref="C48:I48" si="1">SUM(C45:C47)</f>
        <v>0</v>
      </c>
      <c r="D48" s="4">
        <f t="shared" si="1"/>
        <v>0</v>
      </c>
      <c r="E48" s="4">
        <f t="shared" si="1"/>
        <v>0</v>
      </c>
      <c r="F48" s="4">
        <f t="shared" si="1"/>
        <v>0</v>
      </c>
      <c r="G48" s="4">
        <f t="shared" si="1"/>
        <v>0</v>
      </c>
      <c r="H48" s="4">
        <f t="shared" si="1"/>
        <v>0</v>
      </c>
      <c r="I48" s="4">
        <f t="shared" si="1"/>
        <v>0</v>
      </c>
    </row>
    <row r="49" spans="1:9" x14ac:dyDescent="0.2">
      <c r="A49" s="3"/>
      <c r="B49" s="5"/>
      <c r="C49" s="4"/>
      <c r="D49" s="33"/>
      <c r="E49" s="33"/>
      <c r="F49" s="33"/>
      <c r="G49" s="33"/>
      <c r="H49" s="33"/>
      <c r="I49" s="33"/>
    </row>
    <row r="50" spans="1:9" x14ac:dyDescent="0.2">
      <c r="A50" s="3" t="s">
        <v>7</v>
      </c>
      <c r="B50" s="5"/>
      <c r="C50" s="4">
        <f>+C39+C40-C41+C48</f>
        <v>6.5200000004842877</v>
      </c>
      <c r="D50" s="4">
        <f t="shared" ref="D50:I50" si="2">+D39+D40-D41+D48</f>
        <v>0.19000000040978193</v>
      </c>
      <c r="E50" s="4">
        <f>+E39+E40-E41+E48</f>
        <v>49.650000000372529</v>
      </c>
      <c r="F50" s="4">
        <f t="shared" si="2"/>
        <v>192.68999999947846</v>
      </c>
      <c r="G50" s="4">
        <f>+G39+G40-G41+G48</f>
        <v>329775.68999999948</v>
      </c>
      <c r="H50" s="4">
        <f>+H39+H40-H41+H48</f>
        <v>329775.68999999948</v>
      </c>
      <c r="I50" s="4">
        <f t="shared" si="2"/>
        <v>329775.68999999948</v>
      </c>
    </row>
    <row r="51" spans="1:9" x14ac:dyDescent="0.2">
      <c r="A51" s="37"/>
      <c r="B51" s="38"/>
      <c r="C51" s="39"/>
      <c r="D51" s="40"/>
      <c r="E51" s="40"/>
      <c r="F51" s="33"/>
      <c r="G51" s="33"/>
      <c r="H51" s="33"/>
      <c r="I51" s="33"/>
    </row>
    <row r="52" spans="1:9" x14ac:dyDescent="0.2">
      <c r="A52" s="3" t="s">
        <v>19</v>
      </c>
      <c r="B52" s="5"/>
      <c r="C52" s="59">
        <v>2264031.63</v>
      </c>
      <c r="D52" s="59">
        <v>4246859.26</v>
      </c>
      <c r="E52" s="59">
        <v>4002615.49</v>
      </c>
      <c r="F52" s="59">
        <v>2011907.5</v>
      </c>
      <c r="G52" s="59">
        <v>2011907.5</v>
      </c>
      <c r="H52" s="59">
        <v>2011907.5</v>
      </c>
      <c r="I52" s="59">
        <v>2011907.5</v>
      </c>
    </row>
    <row r="53" spans="1:9" x14ac:dyDescent="0.2">
      <c r="A53" s="37"/>
      <c r="B53" s="38"/>
      <c r="C53" s="39"/>
      <c r="D53" s="40"/>
      <c r="E53" s="40"/>
      <c r="F53" s="33"/>
      <c r="G53" s="33"/>
      <c r="H53" s="33"/>
      <c r="I53" s="33"/>
    </row>
    <row r="54" spans="1:9" x14ac:dyDescent="0.2">
      <c r="A54" s="3" t="s">
        <v>20</v>
      </c>
      <c r="B54" s="41"/>
      <c r="C54" s="61" t="s">
        <v>59</v>
      </c>
      <c r="D54" s="61" t="s">
        <v>59</v>
      </c>
      <c r="E54" s="61" t="s">
        <v>59</v>
      </c>
      <c r="F54" s="61" t="s">
        <v>59</v>
      </c>
      <c r="G54" s="61" t="s">
        <v>59</v>
      </c>
      <c r="H54" s="61" t="s">
        <v>59</v>
      </c>
      <c r="I54" s="61" t="s">
        <v>59</v>
      </c>
    </row>
    <row r="55" spans="1:9" x14ac:dyDescent="0.2">
      <c r="A55" s="44"/>
      <c r="B55" s="44"/>
      <c r="C55" s="45"/>
      <c r="D55" s="45"/>
      <c r="E55" s="45"/>
      <c r="F55" s="45"/>
      <c r="G55" s="45"/>
      <c r="H55" s="45"/>
      <c r="I55" s="45"/>
    </row>
    <row r="56" spans="1:9" x14ac:dyDescent="0.2">
      <c r="A56" s="46" t="s">
        <v>21</v>
      </c>
      <c r="B56" s="17"/>
      <c r="C56" s="1"/>
      <c r="D56" s="1"/>
      <c r="E56" s="1"/>
      <c r="F56" s="1"/>
      <c r="G56" s="1"/>
      <c r="H56" s="1"/>
      <c r="I56" s="1"/>
    </row>
    <row r="57" spans="1:9" ht="26.45" customHeight="1" x14ac:dyDescent="0.2">
      <c r="A57" s="47" t="s">
        <v>33</v>
      </c>
      <c r="B57" s="48"/>
      <c r="C57" s="40">
        <v>0</v>
      </c>
      <c r="D57" s="40">
        <v>0</v>
      </c>
      <c r="E57" s="40">
        <v>0</v>
      </c>
      <c r="F57" s="40">
        <v>0</v>
      </c>
      <c r="G57" s="40">
        <v>0</v>
      </c>
      <c r="H57" s="40">
        <v>0</v>
      </c>
      <c r="I57" s="40">
        <v>0</v>
      </c>
    </row>
    <row r="58" spans="1:9" x14ac:dyDescent="0.2">
      <c r="A58" s="3"/>
      <c r="B58" s="5"/>
      <c r="C58" s="33"/>
      <c r="D58" s="33"/>
      <c r="E58" s="33"/>
      <c r="F58" s="33"/>
      <c r="G58" s="33"/>
      <c r="H58" s="33"/>
      <c r="I58" s="33"/>
    </row>
    <row r="59" spans="1:9" x14ac:dyDescent="0.2">
      <c r="A59" s="3" t="s">
        <v>6</v>
      </c>
      <c r="B59" s="5"/>
      <c r="C59" s="33">
        <v>0</v>
      </c>
      <c r="D59" s="33">
        <v>0</v>
      </c>
      <c r="E59" s="33">
        <v>0</v>
      </c>
      <c r="F59" s="33">
        <v>0</v>
      </c>
      <c r="G59" s="33">
        <v>0</v>
      </c>
      <c r="H59" s="33">
        <v>0</v>
      </c>
      <c r="I59" s="33">
        <v>0</v>
      </c>
    </row>
    <row r="60" spans="1:9" x14ac:dyDescent="0.2">
      <c r="A60" s="3"/>
      <c r="B60" s="5"/>
      <c r="C60" s="33"/>
      <c r="D60" s="33"/>
      <c r="E60" s="33"/>
      <c r="F60" s="33"/>
      <c r="G60" s="33"/>
      <c r="H60" s="33"/>
      <c r="I60" s="33"/>
    </row>
    <row r="61" spans="1:9" x14ac:dyDescent="0.2">
      <c r="A61" s="49" t="s">
        <v>8</v>
      </c>
      <c r="B61" s="41"/>
      <c r="C61" s="33">
        <v>0</v>
      </c>
      <c r="D61" s="33">
        <v>0</v>
      </c>
      <c r="E61" s="33">
        <v>0</v>
      </c>
      <c r="F61" s="33">
        <v>0</v>
      </c>
      <c r="G61" s="33">
        <v>0</v>
      </c>
      <c r="H61" s="33">
        <v>0</v>
      </c>
      <c r="I61" s="33">
        <v>0</v>
      </c>
    </row>
    <row r="62" spans="1:9" x14ac:dyDescent="0.2">
      <c r="A62" s="50" t="s">
        <v>9</v>
      </c>
      <c r="B62" s="51"/>
      <c r="C62" s="33"/>
      <c r="D62" s="33"/>
      <c r="E62" s="33"/>
      <c r="F62" s="33"/>
      <c r="G62" s="33"/>
      <c r="H62" s="33"/>
      <c r="I62" s="33"/>
    </row>
  </sheetData>
  <sheetProtection selectLockedCells="1"/>
  <mergeCells count="5">
    <mergeCell ref="A35:I35"/>
    <mergeCell ref="A57:B57"/>
    <mergeCell ref="A9:I18"/>
    <mergeCell ref="A22:I24"/>
    <mergeCell ref="A26:I30"/>
  </mergeCells>
  <printOptions horizontalCentered="1"/>
  <pageMargins left="0.75" right="0.75" top="0.6" bottom="0.55000000000000004" header="0.28000000000000003" footer="0.16"/>
  <pageSetup scale="90" orientation="landscape" r:id="rId1"/>
  <headerFooter alignWithMargins="0">
    <oddHeader>&amp;C&amp;"Arial,Bold"Report on Non-General Fund Information
&amp;"Arial,Regular"for Submittal to the 2025 Legislature</oddHeader>
    <oddFooter>&amp;LForm 37-47 (rev. 8/23)&amp;R&amp;D  &amp;T</odd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B8E4392-83F4-4EC0-9117-CD129EEC07EE}">
  <sheetPr>
    <tabColor rgb="FF92D050"/>
    <pageSetUpPr fitToPage="1"/>
  </sheetPr>
  <dimension ref="A2:M51"/>
  <sheetViews>
    <sheetView zoomScaleNormal="100" workbookViewId="0">
      <selection activeCell="J2" sqref="J2"/>
    </sheetView>
  </sheetViews>
  <sheetFormatPr defaultRowHeight="12.75" x14ac:dyDescent="0.2"/>
  <cols>
    <col min="1" max="2" width="14.5703125" style="7" customWidth="1"/>
    <col min="3" max="8" width="14" style="7" customWidth="1"/>
    <col min="9" max="9" width="13.140625" style="7" customWidth="1"/>
    <col min="12" max="13" width="9.7109375" bestFit="1" customWidth="1"/>
  </cols>
  <sheetData>
    <row r="2" spans="1:9" x14ac:dyDescent="0.2">
      <c r="A2" s="7" t="s">
        <v>13</v>
      </c>
      <c r="B2" s="16" t="s">
        <v>39</v>
      </c>
      <c r="C2" s="17"/>
      <c r="D2" s="17"/>
      <c r="E2" s="8"/>
      <c r="G2" s="18" t="s">
        <v>14</v>
      </c>
      <c r="H2" s="16" t="s">
        <v>60</v>
      </c>
      <c r="I2" s="17"/>
    </row>
    <row r="3" spans="1:9" x14ac:dyDescent="0.2">
      <c r="A3" s="7" t="s">
        <v>27</v>
      </c>
      <c r="B3" s="16" t="s">
        <v>40</v>
      </c>
      <c r="C3" s="17"/>
      <c r="D3" s="17"/>
      <c r="E3" s="8"/>
      <c r="G3" s="18" t="s">
        <v>31</v>
      </c>
      <c r="H3" s="52" t="s">
        <v>61</v>
      </c>
      <c r="I3" s="21"/>
    </row>
    <row r="4" spans="1:9" x14ac:dyDescent="0.2">
      <c r="A4" s="7" t="s">
        <v>15</v>
      </c>
      <c r="B4" s="66" t="s">
        <v>80</v>
      </c>
      <c r="C4" s="17"/>
      <c r="D4" s="17"/>
      <c r="E4" s="8"/>
      <c r="G4" s="18" t="s">
        <v>30</v>
      </c>
      <c r="H4" s="19" t="s">
        <v>45</v>
      </c>
      <c r="I4" s="17"/>
    </row>
    <row r="5" spans="1:9" x14ac:dyDescent="0.2">
      <c r="A5" s="7" t="s">
        <v>28</v>
      </c>
      <c r="B5" s="67" t="s">
        <v>81</v>
      </c>
      <c r="C5" s="21"/>
      <c r="D5" s="21"/>
      <c r="E5" s="8"/>
      <c r="G5" s="18" t="s">
        <v>29</v>
      </c>
      <c r="H5" s="20" t="s">
        <v>82</v>
      </c>
      <c r="I5" s="21"/>
    </row>
    <row r="6" spans="1:9" x14ac:dyDescent="0.2">
      <c r="B6" s="8" t="s">
        <v>76</v>
      </c>
      <c r="C6" s="8"/>
      <c r="D6" s="8"/>
      <c r="E6" s="8"/>
      <c r="G6" s="18"/>
      <c r="H6" s="8"/>
      <c r="I6" s="8"/>
    </row>
    <row r="7" spans="1:9" x14ac:dyDescent="0.2">
      <c r="B7" s="7" t="s">
        <v>44</v>
      </c>
    </row>
    <row r="9" spans="1:9" x14ac:dyDescent="0.2">
      <c r="A9" s="64" t="s">
        <v>83</v>
      </c>
      <c r="B9" s="64"/>
      <c r="C9" s="64"/>
      <c r="D9" s="64"/>
      <c r="E9" s="64"/>
      <c r="F9" s="64"/>
      <c r="G9" s="64"/>
      <c r="H9" s="64"/>
      <c r="I9" s="64"/>
    </row>
    <row r="10" spans="1:9" ht="119.25" customHeight="1" x14ac:dyDescent="0.2">
      <c r="A10" s="64"/>
      <c r="B10" s="64"/>
      <c r="C10" s="64"/>
      <c r="D10" s="64"/>
      <c r="E10" s="64"/>
      <c r="F10" s="64"/>
      <c r="G10" s="64"/>
      <c r="H10" s="64"/>
      <c r="I10" s="64"/>
    </row>
    <row r="11" spans="1:9" x14ac:dyDescent="0.2">
      <c r="C11" s="8"/>
      <c r="D11" s="8"/>
      <c r="E11" s="8"/>
      <c r="F11" s="8"/>
      <c r="G11" s="8"/>
      <c r="H11" s="8"/>
      <c r="I11" s="8"/>
    </row>
    <row r="12" spans="1:9" x14ac:dyDescent="0.2">
      <c r="A12" s="68" t="s">
        <v>48</v>
      </c>
      <c r="C12" s="8"/>
      <c r="D12" s="8"/>
      <c r="E12" s="8"/>
      <c r="F12" s="8"/>
      <c r="G12" s="8"/>
      <c r="H12" s="8"/>
      <c r="I12" s="8"/>
    </row>
    <row r="13" spans="1:9" x14ac:dyDescent="0.2">
      <c r="C13" s="8"/>
      <c r="D13" s="8"/>
      <c r="E13" s="8"/>
      <c r="F13" s="8"/>
      <c r="G13" s="8"/>
      <c r="H13" s="8"/>
      <c r="I13" s="8"/>
    </row>
    <row r="14" spans="1:9" x14ac:dyDescent="0.2">
      <c r="A14" s="64" t="s">
        <v>79</v>
      </c>
      <c r="B14" s="64"/>
      <c r="C14" s="64"/>
      <c r="D14" s="64"/>
      <c r="E14" s="64"/>
      <c r="F14" s="64"/>
      <c r="G14" s="64"/>
      <c r="H14" s="64"/>
      <c r="I14" s="64"/>
    </row>
    <row r="15" spans="1:9" x14ac:dyDescent="0.2">
      <c r="A15" s="64"/>
      <c r="B15" s="64"/>
      <c r="C15" s="64"/>
      <c r="D15" s="64"/>
      <c r="E15" s="64"/>
      <c r="F15" s="64"/>
      <c r="G15" s="64"/>
      <c r="H15" s="64"/>
      <c r="I15" s="64"/>
    </row>
    <row r="16" spans="1:9" x14ac:dyDescent="0.2">
      <c r="A16" s="64"/>
      <c r="B16" s="64"/>
      <c r="C16" s="64"/>
      <c r="D16" s="64"/>
      <c r="E16" s="64"/>
      <c r="F16" s="64"/>
      <c r="G16" s="64"/>
      <c r="H16" s="64"/>
      <c r="I16" s="64"/>
    </row>
    <row r="17" spans="1:9" x14ac:dyDescent="0.2">
      <c r="C17" s="8"/>
      <c r="D17" s="8"/>
      <c r="E17" s="8"/>
      <c r="F17" s="8"/>
      <c r="G17" s="8"/>
      <c r="H17" s="8"/>
      <c r="I17" s="8"/>
    </row>
    <row r="18" spans="1:9" x14ac:dyDescent="0.2">
      <c r="A18" s="64" t="s">
        <v>84</v>
      </c>
      <c r="B18" s="64"/>
      <c r="C18" s="64"/>
      <c r="D18" s="64"/>
      <c r="E18" s="64"/>
      <c r="F18" s="64"/>
      <c r="G18" s="64"/>
      <c r="H18" s="64"/>
      <c r="I18" s="64"/>
    </row>
    <row r="19" spans="1:9" x14ac:dyDescent="0.2">
      <c r="A19" s="64"/>
      <c r="B19" s="64"/>
      <c r="C19" s="64"/>
      <c r="D19" s="64"/>
      <c r="E19" s="64"/>
      <c r="F19" s="64"/>
      <c r="G19" s="64"/>
      <c r="H19" s="64"/>
      <c r="I19" s="64"/>
    </row>
    <row r="20" spans="1:9" x14ac:dyDescent="0.2">
      <c r="C20" s="8"/>
      <c r="D20" s="8"/>
      <c r="E20" s="8"/>
      <c r="F20" s="8"/>
      <c r="G20" s="8"/>
      <c r="H20" s="8"/>
      <c r="I20" s="8"/>
    </row>
    <row r="21" spans="1:9" x14ac:dyDescent="0.2">
      <c r="A21" s="2" t="s">
        <v>37</v>
      </c>
      <c r="C21" s="8"/>
      <c r="D21" s="8"/>
      <c r="E21" s="8"/>
      <c r="F21" s="8"/>
      <c r="G21" s="8"/>
      <c r="H21" s="8"/>
      <c r="I21" s="8"/>
    </row>
    <row r="22" spans="1:9" x14ac:dyDescent="0.2">
      <c r="A22" s="25" t="s">
        <v>36</v>
      </c>
      <c r="B22" s="8"/>
      <c r="C22" s="8"/>
      <c r="D22" s="8"/>
      <c r="E22" s="8"/>
      <c r="F22" s="8"/>
      <c r="G22" s="8"/>
      <c r="H22" s="8"/>
      <c r="I22" s="8"/>
    </row>
    <row r="23" spans="1:9" x14ac:dyDescent="0.2">
      <c r="A23" s="25"/>
      <c r="B23" s="8"/>
      <c r="C23" s="8"/>
      <c r="D23" s="8"/>
      <c r="E23" s="8"/>
      <c r="F23" s="8"/>
      <c r="G23" s="8"/>
      <c r="H23" s="8"/>
      <c r="I23" s="8"/>
    </row>
    <row r="24" spans="1:9" x14ac:dyDescent="0.2">
      <c r="A24" s="26" t="s">
        <v>12</v>
      </c>
      <c r="B24" s="27"/>
      <c r="C24" s="27"/>
      <c r="D24" s="27"/>
      <c r="E24" s="27"/>
      <c r="F24" s="27"/>
      <c r="G24" s="27"/>
      <c r="H24" s="27"/>
      <c r="I24" s="28"/>
    </row>
    <row r="25" spans="1:9" x14ac:dyDescent="0.2">
      <c r="A25" s="3"/>
      <c r="B25" s="5"/>
      <c r="C25" s="29" t="s">
        <v>38</v>
      </c>
      <c r="D25" s="29" t="s">
        <v>24</v>
      </c>
      <c r="E25" s="29" t="s">
        <v>25</v>
      </c>
      <c r="F25" s="29" t="s">
        <v>26</v>
      </c>
      <c r="G25" s="29" t="s">
        <v>32</v>
      </c>
      <c r="H25" s="29" t="s">
        <v>34</v>
      </c>
      <c r="I25" s="29" t="s">
        <v>35</v>
      </c>
    </row>
    <row r="26" spans="1:9" x14ac:dyDescent="0.2">
      <c r="A26" s="3"/>
      <c r="B26" s="5"/>
      <c r="C26" s="30" t="s">
        <v>10</v>
      </c>
      <c r="D26" s="31" t="s">
        <v>10</v>
      </c>
      <c r="E26" s="30" t="s">
        <v>10</v>
      </c>
      <c r="F26" s="32" t="s">
        <v>10</v>
      </c>
      <c r="G26" s="32" t="s">
        <v>10</v>
      </c>
      <c r="H26" s="30" t="s">
        <v>11</v>
      </c>
      <c r="I26" s="30" t="s">
        <v>11</v>
      </c>
    </row>
    <row r="27" spans="1:9" x14ac:dyDescent="0.2">
      <c r="A27" s="3" t="s">
        <v>0</v>
      </c>
      <c r="B27" s="5"/>
      <c r="C27" s="59">
        <v>0</v>
      </c>
      <c r="D27" s="59">
        <v>0</v>
      </c>
      <c r="E27" s="59">
        <v>0</v>
      </c>
      <c r="F27" s="59">
        <v>0</v>
      </c>
      <c r="G27" s="59">
        <v>0</v>
      </c>
      <c r="H27" s="59">
        <v>0</v>
      </c>
      <c r="I27" s="59">
        <v>0</v>
      </c>
    </row>
    <row r="28" spans="1:9" x14ac:dyDescent="0.2">
      <c r="A28" s="3" t="s">
        <v>1</v>
      </c>
      <c r="B28" s="5"/>
      <c r="C28" s="4">
        <v>0</v>
      </c>
      <c r="D28" s="33">
        <f t="shared" ref="D28:I28" si="0">C39</f>
        <v>0</v>
      </c>
      <c r="E28" s="33">
        <f t="shared" si="0"/>
        <v>0</v>
      </c>
      <c r="F28" s="33">
        <f t="shared" si="0"/>
        <v>0</v>
      </c>
      <c r="G28" s="33">
        <f t="shared" si="0"/>
        <v>135.86000000000058</v>
      </c>
      <c r="H28" s="33">
        <f t="shared" si="0"/>
        <v>88636.859999999986</v>
      </c>
      <c r="I28" s="33">
        <f t="shared" si="0"/>
        <v>-0.13999999966472387</v>
      </c>
    </row>
    <row r="29" spans="1:9" x14ac:dyDescent="0.2">
      <c r="A29" s="3" t="s">
        <v>2</v>
      </c>
      <c r="B29" s="5"/>
      <c r="C29" s="65">
        <v>0</v>
      </c>
      <c r="D29" s="65">
        <v>0</v>
      </c>
      <c r="E29" s="65">
        <v>0</v>
      </c>
      <c r="F29" s="65">
        <v>43200</v>
      </c>
      <c r="G29" s="65">
        <v>523997</v>
      </c>
      <c r="H29" s="65">
        <v>6380052</v>
      </c>
      <c r="I29" s="65">
        <v>0</v>
      </c>
    </row>
    <row r="30" spans="1:9" x14ac:dyDescent="0.2">
      <c r="A30" s="3" t="s">
        <v>3</v>
      </c>
      <c r="B30" s="5"/>
      <c r="C30" s="65">
        <v>0</v>
      </c>
      <c r="D30" s="65">
        <v>0</v>
      </c>
      <c r="E30" s="65">
        <v>0</v>
      </c>
      <c r="F30" s="65">
        <v>43064.14</v>
      </c>
      <c r="G30" s="65">
        <v>435496</v>
      </c>
      <c r="H30" s="65">
        <v>6468689</v>
      </c>
      <c r="I30" s="65">
        <v>0</v>
      </c>
    </row>
    <row r="31" spans="1:9" x14ac:dyDescent="0.2">
      <c r="A31" s="3"/>
      <c r="B31" s="5"/>
      <c r="C31" s="4"/>
      <c r="D31" s="33"/>
      <c r="E31" s="33"/>
      <c r="F31" s="33"/>
      <c r="G31" s="33"/>
      <c r="H31" s="33"/>
      <c r="I31" s="33"/>
    </row>
    <row r="32" spans="1:9" x14ac:dyDescent="0.2">
      <c r="A32" s="3" t="s">
        <v>4</v>
      </c>
      <c r="B32" s="21"/>
      <c r="C32" s="34"/>
      <c r="D32" s="34"/>
      <c r="E32" s="34"/>
      <c r="F32" s="34"/>
      <c r="G32" s="34"/>
      <c r="H32" s="34"/>
      <c r="I32" s="4"/>
    </row>
    <row r="33" spans="1:13" x14ac:dyDescent="0.2">
      <c r="A33" s="35" t="s">
        <v>23</v>
      </c>
      <c r="B33" s="5"/>
      <c r="C33" s="4"/>
      <c r="D33" s="36"/>
      <c r="E33" s="34"/>
      <c r="F33" s="34"/>
      <c r="G33" s="34"/>
      <c r="H33" s="34"/>
      <c r="I33" s="4"/>
      <c r="M33" s="6"/>
    </row>
    <row r="34" spans="1:13" x14ac:dyDescent="0.2">
      <c r="A34" s="37"/>
      <c r="B34" s="38"/>
      <c r="C34" s="4">
        <v>0</v>
      </c>
      <c r="D34" s="33">
        <v>0</v>
      </c>
      <c r="E34" s="33">
        <v>0</v>
      </c>
      <c r="F34" s="33">
        <v>0</v>
      </c>
      <c r="G34" s="33">
        <v>0</v>
      </c>
      <c r="H34" s="33">
        <v>0</v>
      </c>
      <c r="I34" s="33">
        <v>0</v>
      </c>
      <c r="L34" s="6"/>
    </row>
    <row r="35" spans="1:13" x14ac:dyDescent="0.2">
      <c r="A35" s="37"/>
      <c r="B35" s="38"/>
      <c r="C35" s="4"/>
      <c r="D35" s="33"/>
      <c r="E35" s="33"/>
      <c r="F35" s="33"/>
      <c r="G35" s="33"/>
      <c r="H35" s="33"/>
      <c r="I35" s="33"/>
    </row>
    <row r="36" spans="1:13" x14ac:dyDescent="0.2">
      <c r="A36" s="37"/>
      <c r="B36" s="38"/>
      <c r="C36" s="4"/>
      <c r="D36" s="33"/>
      <c r="E36" s="33"/>
      <c r="F36" s="33"/>
      <c r="G36" s="33"/>
      <c r="H36" s="33"/>
      <c r="I36" s="33"/>
    </row>
    <row r="37" spans="1:13" x14ac:dyDescent="0.2">
      <c r="A37" s="3" t="s">
        <v>5</v>
      </c>
      <c r="B37" s="5"/>
      <c r="C37" s="4">
        <f t="shared" ref="C37:I37" si="1">SUM(C34:C36)</f>
        <v>0</v>
      </c>
      <c r="D37" s="4">
        <f t="shared" si="1"/>
        <v>0</v>
      </c>
      <c r="E37" s="4">
        <f t="shared" si="1"/>
        <v>0</v>
      </c>
      <c r="F37" s="4">
        <f t="shared" si="1"/>
        <v>0</v>
      </c>
      <c r="G37" s="4">
        <f t="shared" si="1"/>
        <v>0</v>
      </c>
      <c r="H37" s="4">
        <f t="shared" si="1"/>
        <v>0</v>
      </c>
      <c r="I37" s="4">
        <f t="shared" si="1"/>
        <v>0</v>
      </c>
    </row>
    <row r="38" spans="1:13" x14ac:dyDescent="0.2">
      <c r="A38" s="3"/>
      <c r="B38" s="5"/>
      <c r="C38" s="4"/>
      <c r="D38" s="33"/>
      <c r="E38" s="33"/>
      <c r="F38" s="33"/>
      <c r="G38" s="33"/>
      <c r="H38" s="33"/>
      <c r="I38" s="33"/>
    </row>
    <row r="39" spans="1:13" x14ac:dyDescent="0.2">
      <c r="A39" s="3" t="s">
        <v>7</v>
      </c>
      <c r="B39" s="5"/>
      <c r="C39" s="4">
        <f>+C28+C29-C30+C37</f>
        <v>0</v>
      </c>
      <c r="D39" s="4">
        <f t="shared" ref="D39:I39" si="2">+D28+D29-D30+D37</f>
        <v>0</v>
      </c>
      <c r="E39" s="4">
        <f>+E28+E29-E30+E37</f>
        <v>0</v>
      </c>
      <c r="F39" s="4">
        <f t="shared" si="2"/>
        <v>135.86000000000058</v>
      </c>
      <c r="G39" s="4">
        <f>+G28+G29-G30+G37</f>
        <v>88636.859999999986</v>
      </c>
      <c r="H39" s="4">
        <f>+H28+H29-H30+H37</f>
        <v>-0.13999999966472387</v>
      </c>
      <c r="I39" s="4">
        <f t="shared" si="2"/>
        <v>-0.13999999966472387</v>
      </c>
    </row>
    <row r="40" spans="1:13" x14ac:dyDescent="0.2">
      <c r="A40" s="37"/>
      <c r="B40" s="38"/>
      <c r="C40" s="39"/>
      <c r="D40" s="40"/>
      <c r="E40" s="40"/>
      <c r="F40" s="33"/>
      <c r="G40" s="33"/>
      <c r="H40" s="33"/>
      <c r="I40" s="33"/>
    </row>
    <row r="41" spans="1:13" x14ac:dyDescent="0.2">
      <c r="A41" s="3" t="s">
        <v>19</v>
      </c>
      <c r="B41" s="5"/>
      <c r="C41" s="59">
        <v>0</v>
      </c>
      <c r="D41" s="59">
        <v>0</v>
      </c>
      <c r="E41" s="59">
        <v>0</v>
      </c>
      <c r="F41" s="59">
        <v>509435.86</v>
      </c>
      <c r="G41" s="59">
        <v>509435.86</v>
      </c>
      <c r="H41" s="59">
        <v>509435.86</v>
      </c>
      <c r="I41" s="59">
        <v>509435.86</v>
      </c>
    </row>
    <row r="42" spans="1:13" x14ac:dyDescent="0.2">
      <c r="A42" s="37"/>
      <c r="B42" s="38"/>
      <c r="C42" s="39"/>
      <c r="D42" s="40"/>
      <c r="E42" s="40"/>
      <c r="F42" s="33"/>
      <c r="G42" s="33"/>
      <c r="H42" s="33"/>
      <c r="I42" s="33"/>
    </row>
    <row r="43" spans="1:13" x14ac:dyDescent="0.2">
      <c r="A43" s="3" t="s">
        <v>20</v>
      </c>
      <c r="B43" s="41"/>
      <c r="C43" s="42">
        <f>C39-C41</f>
        <v>0</v>
      </c>
      <c r="D43" s="42">
        <f t="shared" ref="D43:E43" si="3">D39-D41</f>
        <v>0</v>
      </c>
      <c r="E43" s="42">
        <f t="shared" si="3"/>
        <v>0</v>
      </c>
      <c r="F43" s="60" t="s">
        <v>59</v>
      </c>
      <c r="G43" s="60" t="s">
        <v>59</v>
      </c>
      <c r="H43" s="60" t="s">
        <v>59</v>
      </c>
      <c r="I43" s="60" t="s">
        <v>59</v>
      </c>
    </row>
    <row r="44" spans="1:13" x14ac:dyDescent="0.2">
      <c r="A44" s="44"/>
      <c r="B44" s="44"/>
      <c r="C44" s="45"/>
      <c r="D44" s="45"/>
      <c r="E44" s="45"/>
      <c r="F44" s="45"/>
      <c r="G44" s="45"/>
      <c r="H44" s="45"/>
      <c r="I44" s="45"/>
    </row>
    <row r="45" spans="1:13" x14ac:dyDescent="0.2">
      <c r="A45" s="46" t="s">
        <v>21</v>
      </c>
      <c r="B45" s="17"/>
      <c r="C45" s="1"/>
      <c r="D45" s="1"/>
      <c r="E45" s="1"/>
      <c r="F45" s="1"/>
      <c r="G45" s="1"/>
      <c r="H45" s="1"/>
      <c r="I45" s="1"/>
    </row>
    <row r="46" spans="1:13" ht="26.45" customHeight="1" x14ac:dyDescent="0.2">
      <c r="A46" s="47" t="s">
        <v>33</v>
      </c>
      <c r="B46" s="48"/>
      <c r="C46" s="40">
        <v>0</v>
      </c>
      <c r="D46" s="40">
        <v>0</v>
      </c>
      <c r="E46" s="40">
        <v>0</v>
      </c>
      <c r="F46" s="40">
        <v>0</v>
      </c>
      <c r="G46" s="40">
        <v>0</v>
      </c>
      <c r="H46" s="40">
        <v>0</v>
      </c>
      <c r="I46" s="40">
        <v>0</v>
      </c>
    </row>
    <row r="47" spans="1:13" x14ac:dyDescent="0.2">
      <c r="A47" s="3"/>
      <c r="B47" s="5"/>
      <c r="C47" s="33"/>
      <c r="D47" s="33"/>
      <c r="E47" s="33"/>
      <c r="F47" s="33"/>
      <c r="G47" s="33"/>
      <c r="H47" s="33"/>
      <c r="I47" s="33"/>
    </row>
    <row r="48" spans="1:13" x14ac:dyDescent="0.2">
      <c r="A48" s="3" t="s">
        <v>6</v>
      </c>
      <c r="B48" s="5"/>
      <c r="C48" s="33">
        <v>0</v>
      </c>
      <c r="D48" s="33">
        <v>0</v>
      </c>
      <c r="E48" s="33">
        <v>0</v>
      </c>
      <c r="F48" s="33">
        <v>0</v>
      </c>
      <c r="G48" s="33">
        <v>0</v>
      </c>
      <c r="H48" s="33">
        <v>0</v>
      </c>
      <c r="I48" s="33">
        <v>0</v>
      </c>
    </row>
    <row r="49" spans="1:9" x14ac:dyDescent="0.2">
      <c r="A49" s="3"/>
      <c r="B49" s="5"/>
      <c r="C49" s="33"/>
      <c r="D49" s="33"/>
      <c r="E49" s="33"/>
      <c r="F49" s="33"/>
      <c r="G49" s="33"/>
      <c r="H49" s="33"/>
      <c r="I49" s="33"/>
    </row>
    <row r="50" spans="1:9" x14ac:dyDescent="0.2">
      <c r="A50" s="49" t="s">
        <v>8</v>
      </c>
      <c r="B50" s="41"/>
      <c r="C50" s="33">
        <v>0</v>
      </c>
      <c r="D50" s="33">
        <v>0</v>
      </c>
      <c r="E50" s="33">
        <v>0</v>
      </c>
      <c r="F50" s="33">
        <v>0</v>
      </c>
      <c r="G50" s="33">
        <v>0</v>
      </c>
      <c r="H50" s="33">
        <v>0</v>
      </c>
      <c r="I50" s="33">
        <v>0</v>
      </c>
    </row>
    <row r="51" spans="1:9" x14ac:dyDescent="0.2">
      <c r="A51" s="50" t="s">
        <v>9</v>
      </c>
      <c r="B51" s="51"/>
      <c r="C51" s="33"/>
      <c r="D51" s="33"/>
      <c r="E51" s="33"/>
      <c r="F51" s="33"/>
      <c r="G51" s="33"/>
      <c r="H51" s="33"/>
      <c r="I51" s="33"/>
    </row>
  </sheetData>
  <sheetProtection selectLockedCells="1"/>
  <mergeCells count="5">
    <mergeCell ref="A24:I24"/>
    <mergeCell ref="A46:B46"/>
    <mergeCell ref="A9:I10"/>
    <mergeCell ref="A14:I16"/>
    <mergeCell ref="A18:I19"/>
  </mergeCells>
  <printOptions horizontalCentered="1"/>
  <pageMargins left="0.75" right="0.75" top="0.6" bottom="0.55000000000000004" header="0.28000000000000003" footer="0.16"/>
  <pageSetup scale="90" orientation="landscape" r:id="rId1"/>
  <headerFooter alignWithMargins="0">
    <oddHeader>&amp;C&amp;"Arial,Bold"Report on Non-General Fund Information
&amp;"Arial,Regular"for Submittal to the 2025 Legislature</oddHeader>
    <oddFooter>&amp;LForm 37-47 (rev. 8/23)&amp;R&amp;D  &amp;T</oddFoot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12E9E1B-DA8C-44D2-93D1-3689C0DB24D9}">
  <sheetPr>
    <tabColor rgb="FF92D050"/>
    <pageSetUpPr fitToPage="1"/>
  </sheetPr>
  <dimension ref="A2:K50"/>
  <sheetViews>
    <sheetView topLeftCell="A7" zoomScaleNormal="100" workbookViewId="0">
      <selection activeCell="J8" sqref="J8"/>
    </sheetView>
  </sheetViews>
  <sheetFormatPr defaultRowHeight="12.75" x14ac:dyDescent="0.2"/>
  <cols>
    <col min="1" max="2" width="14.5703125" style="7" customWidth="1"/>
    <col min="3" max="8" width="14" style="7" customWidth="1"/>
    <col min="9" max="9" width="13.140625" style="7" customWidth="1"/>
    <col min="11" max="11" width="10.7109375" bestFit="1" customWidth="1"/>
  </cols>
  <sheetData>
    <row r="2" spans="1:9" x14ac:dyDescent="0.2">
      <c r="A2" s="7" t="s">
        <v>13</v>
      </c>
      <c r="B2" s="16" t="s">
        <v>39</v>
      </c>
      <c r="C2" s="17"/>
      <c r="D2" s="17"/>
      <c r="E2" s="8"/>
      <c r="G2" s="18" t="s">
        <v>14</v>
      </c>
      <c r="H2" s="16" t="s">
        <v>60</v>
      </c>
      <c r="I2" s="17"/>
    </row>
    <row r="3" spans="1:9" x14ac:dyDescent="0.2">
      <c r="A3" s="7" t="s">
        <v>27</v>
      </c>
      <c r="B3" s="16" t="s">
        <v>40</v>
      </c>
      <c r="C3" s="17"/>
      <c r="D3" s="17"/>
      <c r="E3" s="8"/>
      <c r="G3" s="18" t="s">
        <v>31</v>
      </c>
      <c r="H3" s="52" t="s">
        <v>61</v>
      </c>
      <c r="I3" s="21"/>
    </row>
    <row r="4" spans="1:9" x14ac:dyDescent="0.2">
      <c r="A4" s="7" t="s">
        <v>15</v>
      </c>
      <c r="B4" s="16" t="s">
        <v>85</v>
      </c>
      <c r="C4" s="17"/>
      <c r="D4" s="17"/>
      <c r="E4" s="8"/>
      <c r="G4" s="18" t="s">
        <v>30</v>
      </c>
      <c r="H4" s="16" t="s">
        <v>70</v>
      </c>
      <c r="I4" s="17"/>
    </row>
    <row r="5" spans="1:9" x14ac:dyDescent="0.2">
      <c r="A5" s="7" t="s">
        <v>28</v>
      </c>
      <c r="B5" s="16" t="s">
        <v>86</v>
      </c>
      <c r="C5" s="21"/>
      <c r="D5" s="21"/>
      <c r="E5" s="8"/>
      <c r="G5" s="18" t="s">
        <v>29</v>
      </c>
      <c r="H5" s="52" t="s">
        <v>87</v>
      </c>
      <c r="I5" s="21"/>
    </row>
    <row r="6" spans="1:9" x14ac:dyDescent="0.2">
      <c r="I6" s="53" t="s">
        <v>113</v>
      </c>
    </row>
    <row r="8" spans="1:9" x14ac:dyDescent="0.2">
      <c r="A8" s="7" t="s">
        <v>16</v>
      </c>
      <c r="C8" s="8"/>
      <c r="D8" s="8"/>
      <c r="E8" s="8"/>
      <c r="F8" s="8"/>
      <c r="G8" s="8"/>
      <c r="H8" s="8"/>
      <c r="I8" s="8"/>
    </row>
    <row r="9" spans="1:9" x14ac:dyDescent="0.2">
      <c r="A9" s="14" t="s">
        <v>88</v>
      </c>
      <c r="B9" s="14"/>
      <c r="C9" s="14"/>
      <c r="D9" s="14"/>
      <c r="E9" s="14"/>
      <c r="F9" s="14"/>
      <c r="G9" s="14"/>
      <c r="H9" s="14"/>
      <c r="I9" s="14"/>
    </row>
    <row r="10" spans="1:9" x14ac:dyDescent="0.2">
      <c r="A10" s="14"/>
      <c r="B10" s="14"/>
      <c r="C10" s="14"/>
      <c r="D10" s="14"/>
      <c r="E10" s="14"/>
      <c r="F10" s="14"/>
      <c r="G10" s="14"/>
      <c r="H10" s="14"/>
      <c r="I10" s="14"/>
    </row>
    <row r="11" spans="1:9" x14ac:dyDescent="0.2">
      <c r="C11" s="8"/>
      <c r="D11" s="8"/>
      <c r="E11" s="8"/>
      <c r="F11" s="8"/>
      <c r="G11" s="8"/>
      <c r="H11" s="8"/>
      <c r="I11" s="8"/>
    </row>
    <row r="12" spans="1:9" x14ac:dyDescent="0.2">
      <c r="A12" s="9" t="s">
        <v>89</v>
      </c>
      <c r="C12" s="8"/>
      <c r="D12" s="8"/>
      <c r="E12" s="8"/>
      <c r="F12" s="8"/>
      <c r="G12" s="8"/>
      <c r="H12" s="8"/>
      <c r="I12" s="8"/>
    </row>
    <row r="13" spans="1:9" x14ac:dyDescent="0.2">
      <c r="C13" s="8"/>
      <c r="D13" s="8"/>
      <c r="E13" s="8"/>
      <c r="F13" s="8"/>
      <c r="G13" s="8"/>
      <c r="H13" s="8"/>
      <c r="I13" s="8"/>
    </row>
    <row r="14" spans="1:9" x14ac:dyDescent="0.2">
      <c r="A14" s="14" t="s">
        <v>90</v>
      </c>
      <c r="B14" s="14"/>
      <c r="C14" s="14"/>
      <c r="D14" s="14"/>
      <c r="E14" s="14"/>
      <c r="F14" s="14"/>
      <c r="G14" s="14"/>
      <c r="H14" s="14"/>
      <c r="I14" s="14"/>
    </row>
    <row r="15" spans="1:9" ht="28.5" customHeight="1" x14ac:dyDescent="0.2">
      <c r="A15" s="14"/>
      <c r="B15" s="14"/>
      <c r="C15" s="14"/>
      <c r="D15" s="14"/>
      <c r="E15" s="14"/>
      <c r="F15" s="14"/>
      <c r="G15" s="14"/>
      <c r="H15" s="14"/>
      <c r="I15" s="14"/>
    </row>
    <row r="16" spans="1:9" x14ac:dyDescent="0.2">
      <c r="C16" s="8"/>
      <c r="D16" s="8"/>
      <c r="E16" s="8"/>
      <c r="F16" s="8"/>
      <c r="G16" s="8"/>
      <c r="H16" s="8"/>
      <c r="I16" s="8"/>
    </row>
    <row r="17" spans="1:11" x14ac:dyDescent="0.2">
      <c r="A17" s="54" t="s">
        <v>148</v>
      </c>
      <c r="B17" s="54"/>
      <c r="C17" s="54"/>
      <c r="D17" s="54"/>
      <c r="E17" s="54"/>
      <c r="F17" s="54"/>
      <c r="G17" s="54"/>
      <c r="H17" s="54"/>
      <c r="I17" s="54"/>
    </row>
    <row r="18" spans="1:11" ht="66.75" customHeight="1" x14ac:dyDescent="0.2">
      <c r="A18" s="54"/>
      <c r="B18" s="54"/>
      <c r="C18" s="54"/>
      <c r="D18" s="54"/>
      <c r="E18" s="54"/>
      <c r="F18" s="54"/>
      <c r="G18" s="54"/>
      <c r="H18" s="54"/>
      <c r="I18" s="54"/>
    </row>
    <row r="19" spans="1:11" x14ac:dyDescent="0.2">
      <c r="C19" s="8"/>
      <c r="D19" s="8"/>
      <c r="E19" s="8"/>
      <c r="F19" s="8"/>
      <c r="G19" s="8"/>
      <c r="H19" s="8"/>
      <c r="I19" s="8"/>
    </row>
    <row r="20" spans="1:11" x14ac:dyDescent="0.2">
      <c r="A20" s="2" t="s">
        <v>37</v>
      </c>
      <c r="C20" s="8"/>
      <c r="D20" s="8"/>
      <c r="E20" s="8"/>
      <c r="F20" s="8"/>
      <c r="G20" s="8"/>
      <c r="H20" s="8"/>
      <c r="I20" s="8"/>
    </row>
    <row r="21" spans="1:11" x14ac:dyDescent="0.2">
      <c r="A21" s="25" t="s">
        <v>36</v>
      </c>
      <c r="B21" s="8"/>
      <c r="C21" s="8"/>
      <c r="D21" s="8"/>
      <c r="E21" s="8"/>
      <c r="F21" s="8"/>
      <c r="G21" s="8"/>
      <c r="H21" s="8"/>
      <c r="I21" s="8"/>
    </row>
    <row r="22" spans="1:11" x14ac:dyDescent="0.2">
      <c r="A22" s="25"/>
      <c r="B22" s="8"/>
      <c r="C22" s="8"/>
      <c r="D22" s="8"/>
      <c r="E22" s="8"/>
      <c r="F22" s="8"/>
      <c r="G22" s="8"/>
      <c r="H22" s="8"/>
      <c r="I22" s="8"/>
    </row>
    <row r="23" spans="1:11" x14ac:dyDescent="0.2">
      <c r="A23" s="26" t="s">
        <v>12</v>
      </c>
      <c r="B23" s="27"/>
      <c r="C23" s="27"/>
      <c r="D23" s="27"/>
      <c r="E23" s="27"/>
      <c r="F23" s="27"/>
      <c r="G23" s="27"/>
      <c r="H23" s="27"/>
      <c r="I23" s="28"/>
    </row>
    <row r="24" spans="1:11" x14ac:dyDescent="0.2">
      <c r="A24" s="3"/>
      <c r="B24" s="5"/>
      <c r="C24" s="29" t="s">
        <v>38</v>
      </c>
      <c r="D24" s="29" t="s">
        <v>24</v>
      </c>
      <c r="E24" s="29" t="s">
        <v>25</v>
      </c>
      <c r="F24" s="29" t="s">
        <v>26</v>
      </c>
      <c r="G24" s="29" t="s">
        <v>32</v>
      </c>
      <c r="H24" s="29" t="s">
        <v>34</v>
      </c>
      <c r="I24" s="29" t="s">
        <v>35</v>
      </c>
    </row>
    <row r="25" spans="1:11" x14ac:dyDescent="0.2">
      <c r="A25" s="3"/>
      <c r="B25" s="5"/>
      <c r="C25" s="30" t="s">
        <v>10</v>
      </c>
      <c r="D25" s="31" t="s">
        <v>10</v>
      </c>
      <c r="E25" s="30" t="s">
        <v>10</v>
      </c>
      <c r="F25" s="32" t="s">
        <v>10</v>
      </c>
      <c r="G25" s="32" t="s">
        <v>10</v>
      </c>
      <c r="H25" s="30" t="s">
        <v>11</v>
      </c>
      <c r="I25" s="30" t="s">
        <v>11</v>
      </c>
    </row>
    <row r="26" spans="1:11" x14ac:dyDescent="0.2">
      <c r="A26" s="3" t="s">
        <v>0</v>
      </c>
      <c r="B26" s="5"/>
      <c r="C26" s="59">
        <v>2014630</v>
      </c>
      <c r="D26" s="59">
        <v>2014630</v>
      </c>
      <c r="E26" s="59">
        <v>2050113</v>
      </c>
      <c r="F26" s="59">
        <v>2014630</v>
      </c>
      <c r="G26" s="59">
        <v>2014630</v>
      </c>
      <c r="H26" s="59">
        <v>0</v>
      </c>
      <c r="I26" s="59">
        <v>0</v>
      </c>
      <c r="K26" s="6"/>
    </row>
    <row r="27" spans="1:11" x14ac:dyDescent="0.2">
      <c r="A27" s="3" t="s">
        <v>1</v>
      </c>
      <c r="B27" s="5"/>
      <c r="C27" s="4">
        <v>0</v>
      </c>
      <c r="D27" s="33">
        <f t="shared" ref="D27:I27" si="0">C38</f>
        <v>11.069999999948777</v>
      </c>
      <c r="E27" s="33">
        <f t="shared" si="0"/>
        <v>1.529999999795109</v>
      </c>
      <c r="F27" s="33">
        <f t="shared" si="0"/>
        <v>17.149999999906868</v>
      </c>
      <c r="G27" s="33">
        <f t="shared" si="0"/>
        <v>6.6499999999068677</v>
      </c>
      <c r="H27" s="33">
        <f t="shared" si="0"/>
        <v>1311957.6499999999</v>
      </c>
      <c r="I27" s="33">
        <f t="shared" si="0"/>
        <v>1311957.6499999999</v>
      </c>
    </row>
    <row r="28" spans="1:11" x14ac:dyDescent="0.2">
      <c r="A28" s="3" t="s">
        <v>2</v>
      </c>
      <c r="B28" s="5"/>
      <c r="C28" s="65">
        <v>740858.34</v>
      </c>
      <c r="D28" s="65">
        <v>1502564.54</v>
      </c>
      <c r="E28" s="65">
        <v>1383505</v>
      </c>
      <c r="F28" s="65">
        <v>2239958.75</v>
      </c>
      <c r="G28" s="65">
        <v>1804775</v>
      </c>
      <c r="H28" s="65">
        <v>0</v>
      </c>
      <c r="I28" s="65">
        <v>0</v>
      </c>
      <c r="K28" s="6"/>
    </row>
    <row r="29" spans="1:11" x14ac:dyDescent="0.2">
      <c r="A29" s="3" t="s">
        <v>3</v>
      </c>
      <c r="B29" s="5"/>
      <c r="C29" s="65">
        <v>740847.27</v>
      </c>
      <c r="D29" s="65">
        <v>1502574.08</v>
      </c>
      <c r="E29" s="65">
        <v>1383489.38</v>
      </c>
      <c r="F29" s="65">
        <v>2239969.25</v>
      </c>
      <c r="G29" s="65">
        <v>492824</v>
      </c>
      <c r="H29" s="65">
        <v>0</v>
      </c>
      <c r="I29" s="65">
        <v>0</v>
      </c>
      <c r="K29" s="6"/>
    </row>
    <row r="30" spans="1:11" x14ac:dyDescent="0.2">
      <c r="A30" s="3"/>
      <c r="B30" s="5"/>
      <c r="C30" s="4"/>
      <c r="D30" s="33"/>
      <c r="E30" s="33"/>
      <c r="F30" s="33"/>
      <c r="G30" s="33"/>
      <c r="H30" s="33"/>
      <c r="I30" s="33"/>
    </row>
    <row r="31" spans="1:11" x14ac:dyDescent="0.2">
      <c r="A31" s="3" t="s">
        <v>4</v>
      </c>
      <c r="B31" s="21"/>
      <c r="C31" s="34"/>
      <c r="D31" s="34"/>
      <c r="E31" s="34"/>
      <c r="F31" s="34"/>
      <c r="G31" s="34"/>
      <c r="H31" s="34"/>
      <c r="I31" s="4"/>
    </row>
    <row r="32" spans="1:11" x14ac:dyDescent="0.2">
      <c r="A32" s="35" t="s">
        <v>23</v>
      </c>
      <c r="B32" s="5"/>
      <c r="C32" s="4"/>
      <c r="D32" s="36"/>
      <c r="E32" s="34"/>
      <c r="F32" s="34"/>
      <c r="G32" s="34"/>
      <c r="H32" s="34"/>
      <c r="I32" s="4"/>
    </row>
    <row r="33" spans="1:9" x14ac:dyDescent="0.2">
      <c r="A33" s="37"/>
      <c r="B33" s="38"/>
      <c r="C33" s="4">
        <v>0</v>
      </c>
      <c r="D33" s="33">
        <v>0</v>
      </c>
      <c r="E33" s="33">
        <v>0</v>
      </c>
      <c r="F33" s="33">
        <v>0</v>
      </c>
      <c r="G33" s="33">
        <v>0</v>
      </c>
      <c r="H33" s="33">
        <v>0</v>
      </c>
      <c r="I33" s="33">
        <v>0</v>
      </c>
    </row>
    <row r="34" spans="1:9" x14ac:dyDescent="0.2">
      <c r="A34" s="37"/>
      <c r="B34" s="38"/>
      <c r="C34" s="4"/>
      <c r="D34" s="33"/>
      <c r="E34" s="33"/>
      <c r="F34" s="33"/>
      <c r="G34" s="33"/>
      <c r="H34" s="33"/>
      <c r="I34" s="33"/>
    </row>
    <row r="35" spans="1:9" x14ac:dyDescent="0.2">
      <c r="A35" s="37"/>
      <c r="B35" s="38"/>
      <c r="C35" s="4"/>
      <c r="D35" s="33"/>
      <c r="E35" s="33"/>
      <c r="F35" s="33"/>
      <c r="G35" s="33"/>
      <c r="H35" s="33"/>
      <c r="I35" s="33"/>
    </row>
    <row r="36" spans="1:9" x14ac:dyDescent="0.2">
      <c r="A36" s="3" t="s">
        <v>5</v>
      </c>
      <c r="B36" s="5"/>
      <c r="C36" s="4">
        <f t="shared" ref="C36:I36" si="1">SUM(C33:C35)</f>
        <v>0</v>
      </c>
      <c r="D36" s="4">
        <f t="shared" si="1"/>
        <v>0</v>
      </c>
      <c r="E36" s="4">
        <f t="shared" si="1"/>
        <v>0</v>
      </c>
      <c r="F36" s="4">
        <f t="shared" si="1"/>
        <v>0</v>
      </c>
      <c r="G36" s="4">
        <f t="shared" si="1"/>
        <v>0</v>
      </c>
      <c r="H36" s="4">
        <f t="shared" si="1"/>
        <v>0</v>
      </c>
      <c r="I36" s="4">
        <f t="shared" si="1"/>
        <v>0</v>
      </c>
    </row>
    <row r="37" spans="1:9" x14ac:dyDescent="0.2">
      <c r="A37" s="3"/>
      <c r="B37" s="5"/>
      <c r="C37" s="4"/>
      <c r="D37" s="33"/>
      <c r="E37" s="33"/>
      <c r="F37" s="33"/>
      <c r="G37" s="33"/>
      <c r="H37" s="33"/>
      <c r="I37" s="33"/>
    </row>
    <row r="38" spans="1:9" x14ac:dyDescent="0.2">
      <c r="A38" s="3" t="s">
        <v>7</v>
      </c>
      <c r="B38" s="5"/>
      <c r="C38" s="4">
        <f>+C27+C28-C29+C36</f>
        <v>11.069999999948777</v>
      </c>
      <c r="D38" s="4">
        <f t="shared" ref="D38:I38" si="2">+D27+D28-D29+D36</f>
        <v>1.529999999795109</v>
      </c>
      <c r="E38" s="4">
        <f>+E27+E28-E29+E36</f>
        <v>17.149999999906868</v>
      </c>
      <c r="F38" s="4">
        <f t="shared" si="2"/>
        <v>6.6499999999068677</v>
      </c>
      <c r="G38" s="4">
        <f>+G27+G28-G29+G36</f>
        <v>1311957.6499999999</v>
      </c>
      <c r="H38" s="4">
        <f>+H27+H28-H29+H36</f>
        <v>1311957.6499999999</v>
      </c>
      <c r="I38" s="4">
        <f t="shared" si="2"/>
        <v>1311957.6499999999</v>
      </c>
    </row>
    <row r="39" spans="1:9" x14ac:dyDescent="0.2">
      <c r="A39" s="37"/>
      <c r="B39" s="38"/>
      <c r="C39" s="39"/>
      <c r="D39" s="40"/>
      <c r="E39" s="40"/>
      <c r="F39" s="33"/>
      <c r="G39" s="33"/>
      <c r="H39" s="33"/>
      <c r="I39" s="33"/>
    </row>
    <row r="40" spans="1:9" x14ac:dyDescent="0.2">
      <c r="A40" s="3" t="s">
        <v>19</v>
      </c>
      <c r="B40" s="5"/>
      <c r="C40" s="59">
        <v>1331092.68</v>
      </c>
      <c r="D40" s="59">
        <v>988337.15</v>
      </c>
      <c r="E40" s="59">
        <v>816003.2</v>
      </c>
      <c r="F40" s="59">
        <v>404917.7</v>
      </c>
      <c r="G40" s="59">
        <v>404917.7</v>
      </c>
      <c r="H40" s="59">
        <v>404917.7</v>
      </c>
      <c r="I40" s="59">
        <v>404917.7</v>
      </c>
    </row>
    <row r="41" spans="1:9" x14ac:dyDescent="0.2">
      <c r="A41" s="37"/>
      <c r="B41" s="38"/>
      <c r="C41" s="39"/>
      <c r="D41" s="40"/>
      <c r="E41" s="40"/>
      <c r="F41" s="33"/>
      <c r="G41" s="33"/>
      <c r="H41" s="33"/>
      <c r="I41" s="33"/>
    </row>
    <row r="42" spans="1:9" x14ac:dyDescent="0.2">
      <c r="A42" s="3" t="s">
        <v>20</v>
      </c>
      <c r="B42" s="41"/>
      <c r="C42" s="61" t="s">
        <v>59</v>
      </c>
      <c r="D42" s="61" t="s">
        <v>59</v>
      </c>
      <c r="E42" s="61" t="s">
        <v>59</v>
      </c>
      <c r="F42" s="61" t="s">
        <v>59</v>
      </c>
      <c r="G42" s="61" t="s">
        <v>59</v>
      </c>
      <c r="H42" s="61" t="s">
        <v>59</v>
      </c>
      <c r="I42" s="61" t="s">
        <v>59</v>
      </c>
    </row>
    <row r="43" spans="1:9" x14ac:dyDescent="0.2">
      <c r="A43" s="44"/>
      <c r="B43" s="44"/>
      <c r="C43" s="45"/>
      <c r="D43" s="45"/>
      <c r="E43" s="45"/>
      <c r="F43" s="45"/>
      <c r="G43" s="45"/>
      <c r="H43" s="45"/>
      <c r="I43" s="45"/>
    </row>
    <row r="44" spans="1:9" x14ac:dyDescent="0.2">
      <c r="A44" s="46" t="s">
        <v>21</v>
      </c>
      <c r="B44" s="17"/>
      <c r="C44" s="1"/>
      <c r="D44" s="1"/>
      <c r="E44" s="1"/>
      <c r="F44" s="1"/>
      <c r="G44" s="1"/>
      <c r="H44" s="1"/>
      <c r="I44" s="1"/>
    </row>
    <row r="45" spans="1:9" ht="26.45" customHeight="1" x14ac:dyDescent="0.2">
      <c r="A45" s="47" t="s">
        <v>33</v>
      </c>
      <c r="B45" s="48"/>
      <c r="C45" s="40">
        <v>0</v>
      </c>
      <c r="D45" s="40">
        <v>0</v>
      </c>
      <c r="E45" s="40">
        <v>0</v>
      </c>
      <c r="F45" s="40">
        <v>0</v>
      </c>
      <c r="G45" s="40">
        <v>0</v>
      </c>
      <c r="H45" s="40">
        <v>0</v>
      </c>
      <c r="I45" s="40">
        <v>0</v>
      </c>
    </row>
    <row r="46" spans="1:9" x14ac:dyDescent="0.2">
      <c r="A46" s="3"/>
      <c r="B46" s="5"/>
      <c r="C46" s="33"/>
      <c r="D46" s="33"/>
      <c r="E46" s="33"/>
      <c r="F46" s="33"/>
      <c r="G46" s="33"/>
      <c r="H46" s="33"/>
      <c r="I46" s="33"/>
    </row>
    <row r="47" spans="1:9" x14ac:dyDescent="0.2">
      <c r="A47" s="3" t="s">
        <v>6</v>
      </c>
      <c r="B47" s="5"/>
      <c r="C47" s="33">
        <v>0</v>
      </c>
      <c r="D47" s="33">
        <v>0</v>
      </c>
      <c r="E47" s="33">
        <v>0</v>
      </c>
      <c r="F47" s="33">
        <v>0</v>
      </c>
      <c r="G47" s="33">
        <v>0</v>
      </c>
      <c r="H47" s="33">
        <v>0</v>
      </c>
      <c r="I47" s="33">
        <v>0</v>
      </c>
    </row>
    <row r="48" spans="1:9" x14ac:dyDescent="0.2">
      <c r="A48" s="3"/>
      <c r="B48" s="5"/>
      <c r="C48" s="33"/>
      <c r="D48" s="33"/>
      <c r="E48" s="33"/>
      <c r="F48" s="33"/>
      <c r="G48" s="33"/>
      <c r="H48" s="33"/>
      <c r="I48" s="33"/>
    </row>
    <row r="49" spans="1:9" x14ac:dyDescent="0.2">
      <c r="A49" s="49" t="s">
        <v>8</v>
      </c>
      <c r="B49" s="41"/>
      <c r="C49" s="33">
        <v>0</v>
      </c>
      <c r="D49" s="33">
        <v>0</v>
      </c>
      <c r="E49" s="33">
        <v>0</v>
      </c>
      <c r="F49" s="33">
        <v>0</v>
      </c>
      <c r="G49" s="33">
        <v>0</v>
      </c>
      <c r="H49" s="33">
        <v>0</v>
      </c>
      <c r="I49" s="33">
        <v>0</v>
      </c>
    </row>
    <row r="50" spans="1:9" x14ac:dyDescent="0.2">
      <c r="A50" s="50" t="s">
        <v>9</v>
      </c>
      <c r="B50" s="51"/>
      <c r="C50" s="33"/>
      <c r="D50" s="33"/>
      <c r="E50" s="33"/>
      <c r="F50" s="33"/>
      <c r="G50" s="33"/>
      <c r="H50" s="33"/>
      <c r="I50" s="33"/>
    </row>
  </sheetData>
  <sheetProtection selectLockedCells="1"/>
  <mergeCells count="5">
    <mergeCell ref="A23:I23"/>
    <mergeCell ref="A45:B45"/>
    <mergeCell ref="A9:I10"/>
    <mergeCell ref="A14:I15"/>
    <mergeCell ref="A17:I18"/>
  </mergeCells>
  <printOptions horizontalCentered="1"/>
  <pageMargins left="0.75" right="0.75" top="0.6" bottom="0.55000000000000004" header="0.28000000000000003" footer="0.16"/>
  <pageSetup scale="90" orientation="landscape" r:id="rId1"/>
  <headerFooter alignWithMargins="0">
    <oddHeader>&amp;C&amp;"Arial,Bold"Report on Non-General Fund Information
&amp;"Arial,Regular"for Submittal to the 2025 Legislature</oddHeader>
    <oddFooter>&amp;LForm 37-47 (rev. 8/23)&amp;R&amp;D  &amp;T</oddFooter>
  </headerFooter>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0BF3984-6350-4EEF-8131-B1FA57F6E50B}">
  <sheetPr>
    <tabColor rgb="FF92D050"/>
    <pageSetUpPr fitToPage="1"/>
  </sheetPr>
  <dimension ref="A2:I46"/>
  <sheetViews>
    <sheetView zoomScaleNormal="100" workbookViewId="0">
      <selection activeCell="J2" sqref="J2"/>
    </sheetView>
  </sheetViews>
  <sheetFormatPr defaultRowHeight="12.75" x14ac:dyDescent="0.2"/>
  <cols>
    <col min="1" max="2" width="14.5703125" style="7" customWidth="1"/>
    <col min="3" max="8" width="14" style="7" customWidth="1"/>
    <col min="9" max="9" width="13.140625" style="7" customWidth="1"/>
  </cols>
  <sheetData>
    <row r="2" spans="1:9" x14ac:dyDescent="0.2">
      <c r="A2" s="7" t="s">
        <v>13</v>
      </c>
      <c r="B2" s="16" t="s">
        <v>39</v>
      </c>
      <c r="C2" s="17"/>
      <c r="D2" s="17"/>
      <c r="E2" s="8"/>
      <c r="G2" s="18" t="s">
        <v>14</v>
      </c>
      <c r="H2" s="19" t="s">
        <v>60</v>
      </c>
      <c r="I2" s="17"/>
    </row>
    <row r="3" spans="1:9" x14ac:dyDescent="0.2">
      <c r="A3" s="7" t="s">
        <v>27</v>
      </c>
      <c r="B3" s="16" t="s">
        <v>40</v>
      </c>
      <c r="C3" s="17"/>
      <c r="D3" s="17"/>
      <c r="E3" s="8"/>
      <c r="G3" s="18" t="s">
        <v>31</v>
      </c>
      <c r="H3" s="20" t="s">
        <v>61</v>
      </c>
      <c r="I3" s="21"/>
    </row>
    <row r="4" spans="1:9" x14ac:dyDescent="0.2">
      <c r="A4" s="7" t="s">
        <v>15</v>
      </c>
      <c r="B4" s="19" t="s">
        <v>93</v>
      </c>
      <c r="C4" s="17"/>
      <c r="D4" s="17"/>
      <c r="E4" s="8"/>
      <c r="G4" s="18" t="s">
        <v>30</v>
      </c>
      <c r="H4" s="17" t="s">
        <v>70</v>
      </c>
      <c r="I4" s="17"/>
    </row>
    <row r="5" spans="1:9" x14ac:dyDescent="0.2">
      <c r="A5" s="7" t="s">
        <v>28</v>
      </c>
      <c r="B5" s="19" t="s">
        <v>114</v>
      </c>
      <c r="C5" s="21"/>
      <c r="D5" s="21"/>
      <c r="E5" s="8"/>
      <c r="G5" s="18" t="s">
        <v>29</v>
      </c>
      <c r="H5" s="21" t="s">
        <v>121</v>
      </c>
      <c r="I5" s="21"/>
    </row>
    <row r="6" spans="1:9" x14ac:dyDescent="0.2">
      <c r="B6" s="7" t="s">
        <v>115</v>
      </c>
    </row>
    <row r="8" spans="1:9" ht="25.5" customHeight="1" x14ac:dyDescent="0.2">
      <c r="A8" s="23" t="s">
        <v>94</v>
      </c>
      <c r="B8" s="23"/>
      <c r="C8" s="23"/>
      <c r="D8" s="23"/>
      <c r="E8" s="23"/>
      <c r="F8" s="23"/>
      <c r="G8" s="23"/>
      <c r="H8" s="23"/>
      <c r="I8" s="23"/>
    </row>
    <row r="9" spans="1:9" x14ac:dyDescent="0.2">
      <c r="C9" s="8"/>
      <c r="D9" s="8"/>
      <c r="E9" s="8"/>
      <c r="F9" s="8"/>
      <c r="G9" s="8"/>
      <c r="H9" s="8"/>
      <c r="I9" s="8"/>
    </row>
    <row r="10" spans="1:9" x14ac:dyDescent="0.2">
      <c r="A10" s="24" t="s">
        <v>95</v>
      </c>
      <c r="C10" s="8"/>
      <c r="D10" s="8"/>
      <c r="E10" s="8"/>
      <c r="F10" s="8"/>
      <c r="G10" s="8"/>
      <c r="H10" s="8"/>
      <c r="I10" s="8"/>
    </row>
    <row r="11" spans="1:9" x14ac:dyDescent="0.2">
      <c r="C11" s="8"/>
      <c r="D11" s="8"/>
      <c r="E11" s="8"/>
      <c r="F11" s="8"/>
      <c r="G11" s="8"/>
      <c r="H11" s="8"/>
      <c r="I11" s="8"/>
    </row>
    <row r="12" spans="1:9" ht="39.75" customHeight="1" x14ac:dyDescent="0.2">
      <c r="A12" s="23" t="s">
        <v>96</v>
      </c>
      <c r="B12" s="23"/>
      <c r="C12" s="23"/>
      <c r="D12" s="23"/>
      <c r="E12" s="23"/>
      <c r="F12" s="23"/>
      <c r="G12" s="23"/>
      <c r="H12" s="23"/>
      <c r="I12" s="23"/>
    </row>
    <row r="13" spans="1:9" x14ac:dyDescent="0.2">
      <c r="C13" s="8"/>
      <c r="D13" s="8"/>
      <c r="E13" s="8"/>
      <c r="F13" s="8"/>
      <c r="G13" s="8"/>
      <c r="H13" s="8"/>
      <c r="I13" s="8"/>
    </row>
    <row r="14" spans="1:9" x14ac:dyDescent="0.2">
      <c r="A14" s="2" t="s">
        <v>122</v>
      </c>
      <c r="C14" s="8"/>
      <c r="D14" s="8"/>
      <c r="E14" s="8"/>
      <c r="F14" s="8"/>
      <c r="G14" s="8"/>
      <c r="H14" s="8"/>
      <c r="I14" s="8"/>
    </row>
    <row r="15" spans="1:9" x14ac:dyDescent="0.2">
      <c r="C15" s="8"/>
      <c r="D15" s="8"/>
      <c r="E15" s="8"/>
      <c r="F15" s="8"/>
      <c r="G15" s="8"/>
      <c r="H15" s="8"/>
      <c r="I15" s="8"/>
    </row>
    <row r="16" spans="1:9" x14ac:dyDescent="0.2">
      <c r="A16" s="2" t="s">
        <v>106</v>
      </c>
      <c r="C16" s="8"/>
      <c r="D16" s="8"/>
      <c r="E16" s="8"/>
      <c r="F16" s="8"/>
      <c r="G16" s="8"/>
      <c r="H16" s="8"/>
      <c r="I16" s="8"/>
    </row>
    <row r="17" spans="1:9" x14ac:dyDescent="0.2">
      <c r="A17" s="25" t="s">
        <v>36</v>
      </c>
      <c r="B17" s="8"/>
      <c r="C17" s="8"/>
      <c r="D17" s="8"/>
      <c r="E17" s="8"/>
      <c r="F17" s="8"/>
      <c r="G17" s="8"/>
      <c r="H17" s="8"/>
      <c r="I17" s="8"/>
    </row>
    <row r="18" spans="1:9" x14ac:dyDescent="0.2">
      <c r="A18" s="25"/>
      <c r="B18" s="8"/>
      <c r="C18" s="8"/>
      <c r="D18" s="8"/>
      <c r="E18" s="8"/>
      <c r="F18" s="8"/>
      <c r="G18" s="8"/>
      <c r="H18" s="8"/>
      <c r="I18" s="8"/>
    </row>
    <row r="19" spans="1:9" x14ac:dyDescent="0.2">
      <c r="A19" s="26" t="s">
        <v>12</v>
      </c>
      <c r="B19" s="27"/>
      <c r="C19" s="27"/>
      <c r="D19" s="27"/>
      <c r="E19" s="27"/>
      <c r="F19" s="27"/>
      <c r="G19" s="27"/>
      <c r="H19" s="27"/>
      <c r="I19" s="28"/>
    </row>
    <row r="20" spans="1:9" x14ac:dyDescent="0.2">
      <c r="A20" s="3"/>
      <c r="B20" s="5"/>
      <c r="C20" s="29" t="s">
        <v>38</v>
      </c>
      <c r="D20" s="29" t="s">
        <v>24</v>
      </c>
      <c r="E20" s="29" t="s">
        <v>25</v>
      </c>
      <c r="F20" s="29" t="s">
        <v>26</v>
      </c>
      <c r="G20" s="29" t="s">
        <v>32</v>
      </c>
      <c r="H20" s="29" t="s">
        <v>34</v>
      </c>
      <c r="I20" s="29" t="s">
        <v>35</v>
      </c>
    </row>
    <row r="21" spans="1:9" x14ac:dyDescent="0.2">
      <c r="A21" s="3"/>
      <c r="B21" s="5"/>
      <c r="C21" s="30" t="s">
        <v>10</v>
      </c>
      <c r="D21" s="31" t="s">
        <v>10</v>
      </c>
      <c r="E21" s="30" t="s">
        <v>10</v>
      </c>
      <c r="F21" s="32" t="s">
        <v>10</v>
      </c>
      <c r="G21" s="32" t="s">
        <v>10</v>
      </c>
      <c r="H21" s="30" t="s">
        <v>11</v>
      </c>
      <c r="I21" s="30" t="s">
        <v>11</v>
      </c>
    </row>
    <row r="22" spans="1:9" x14ac:dyDescent="0.2">
      <c r="A22" s="3" t="s">
        <v>0</v>
      </c>
      <c r="B22" s="5"/>
      <c r="C22" s="4"/>
      <c r="D22" s="33"/>
      <c r="E22" s="33"/>
      <c r="F22" s="33"/>
      <c r="G22" s="33"/>
      <c r="H22" s="33"/>
      <c r="I22" s="33"/>
    </row>
    <row r="23" spans="1:9" x14ac:dyDescent="0.2">
      <c r="A23" s="3" t="s">
        <v>1</v>
      </c>
      <c r="B23" s="5"/>
      <c r="C23" s="4"/>
      <c r="D23" s="33">
        <f t="shared" ref="D23:I23" si="0">C34</f>
        <v>0</v>
      </c>
      <c r="E23" s="33">
        <f t="shared" si="0"/>
        <v>0</v>
      </c>
      <c r="F23" s="33">
        <f t="shared" si="0"/>
        <v>0</v>
      </c>
      <c r="G23" s="33">
        <f t="shared" si="0"/>
        <v>0</v>
      </c>
      <c r="H23" s="33">
        <f t="shared" si="0"/>
        <v>0</v>
      </c>
      <c r="I23" s="33">
        <f t="shared" si="0"/>
        <v>0</v>
      </c>
    </row>
    <row r="24" spans="1:9" x14ac:dyDescent="0.2">
      <c r="A24" s="3" t="s">
        <v>2</v>
      </c>
      <c r="B24" s="5"/>
      <c r="C24" s="4"/>
      <c r="D24" s="33"/>
      <c r="E24" s="33"/>
      <c r="F24" s="33"/>
      <c r="G24" s="33"/>
      <c r="H24" s="33">
        <v>0</v>
      </c>
      <c r="I24" s="33"/>
    </row>
    <row r="25" spans="1:9" x14ac:dyDescent="0.2">
      <c r="A25" s="3" t="s">
        <v>3</v>
      </c>
      <c r="B25" s="5"/>
      <c r="C25" s="4"/>
      <c r="D25" s="33"/>
      <c r="E25" s="33"/>
      <c r="F25" s="4"/>
      <c r="G25" s="33"/>
      <c r="H25" s="33">
        <v>0</v>
      </c>
      <c r="I25" s="33"/>
    </row>
    <row r="26" spans="1:9" x14ac:dyDescent="0.2">
      <c r="A26" s="3"/>
      <c r="B26" s="5"/>
      <c r="C26" s="4"/>
      <c r="D26" s="33"/>
      <c r="E26" s="33"/>
      <c r="F26" s="33"/>
      <c r="G26" s="33"/>
      <c r="H26" s="33"/>
      <c r="I26" s="33"/>
    </row>
    <row r="27" spans="1:9" x14ac:dyDescent="0.2">
      <c r="A27" s="3" t="s">
        <v>4</v>
      </c>
      <c r="B27" s="21"/>
      <c r="C27" s="34"/>
      <c r="D27" s="34"/>
      <c r="E27" s="34"/>
      <c r="F27" s="34"/>
      <c r="G27" s="34"/>
      <c r="H27" s="34"/>
      <c r="I27" s="4"/>
    </row>
    <row r="28" spans="1:9" x14ac:dyDescent="0.2">
      <c r="A28" s="35" t="s">
        <v>23</v>
      </c>
      <c r="B28" s="5"/>
      <c r="C28" s="4"/>
      <c r="D28" s="36"/>
      <c r="E28" s="34"/>
      <c r="F28" s="34"/>
      <c r="G28" s="34"/>
      <c r="H28" s="34"/>
      <c r="I28" s="4"/>
    </row>
    <row r="29" spans="1:9" x14ac:dyDescent="0.2">
      <c r="A29" s="37"/>
      <c r="B29" s="38"/>
      <c r="C29" s="4"/>
      <c r="D29" s="33"/>
      <c r="E29" s="33"/>
      <c r="F29" s="33"/>
      <c r="G29" s="33"/>
      <c r="H29" s="33">
        <v>0</v>
      </c>
      <c r="I29" s="33"/>
    </row>
    <row r="30" spans="1:9" x14ac:dyDescent="0.2">
      <c r="A30" s="37"/>
      <c r="B30" s="38"/>
      <c r="C30" s="4"/>
      <c r="D30" s="33"/>
      <c r="E30" s="33"/>
      <c r="F30" s="33"/>
      <c r="G30" s="33"/>
      <c r="H30" s="33"/>
      <c r="I30" s="33"/>
    </row>
    <row r="31" spans="1:9" x14ac:dyDescent="0.2">
      <c r="A31" s="37"/>
      <c r="B31" s="38"/>
      <c r="C31" s="4"/>
      <c r="D31" s="33"/>
      <c r="E31" s="33"/>
      <c r="F31" s="33"/>
      <c r="G31" s="33"/>
      <c r="H31" s="33"/>
      <c r="I31" s="33"/>
    </row>
    <row r="32" spans="1:9" x14ac:dyDescent="0.2">
      <c r="A32" s="3" t="s">
        <v>5</v>
      </c>
      <c r="B32" s="5"/>
      <c r="C32" s="4">
        <f t="shared" ref="C32:I32" si="1">SUM(C29:C31)</f>
        <v>0</v>
      </c>
      <c r="D32" s="4">
        <f t="shared" si="1"/>
        <v>0</v>
      </c>
      <c r="E32" s="4">
        <f t="shared" si="1"/>
        <v>0</v>
      </c>
      <c r="F32" s="4">
        <f t="shared" si="1"/>
        <v>0</v>
      </c>
      <c r="G32" s="4">
        <f t="shared" si="1"/>
        <v>0</v>
      </c>
      <c r="H32" s="4">
        <f t="shared" si="1"/>
        <v>0</v>
      </c>
      <c r="I32" s="4">
        <f t="shared" si="1"/>
        <v>0</v>
      </c>
    </row>
    <row r="33" spans="1:9" x14ac:dyDescent="0.2">
      <c r="A33" s="3"/>
      <c r="B33" s="5"/>
      <c r="C33" s="4"/>
      <c r="D33" s="33"/>
      <c r="E33" s="33"/>
      <c r="F33" s="33"/>
      <c r="G33" s="33"/>
      <c r="H33" s="33"/>
      <c r="I33" s="33"/>
    </row>
    <row r="34" spans="1:9" x14ac:dyDescent="0.2">
      <c r="A34" s="3" t="s">
        <v>7</v>
      </c>
      <c r="B34" s="5"/>
      <c r="C34" s="4">
        <f>+C23+C24-C25+C32</f>
        <v>0</v>
      </c>
      <c r="D34" s="4">
        <f t="shared" ref="D34:I34" si="2">+D23+D24-D25+D32</f>
        <v>0</v>
      </c>
      <c r="E34" s="4">
        <f>+E23+E24-E25+E32</f>
        <v>0</v>
      </c>
      <c r="F34" s="4">
        <f t="shared" si="2"/>
        <v>0</v>
      </c>
      <c r="G34" s="4">
        <f>+G23+G24-G25+G32</f>
        <v>0</v>
      </c>
      <c r="H34" s="4">
        <f>+H23+H24-H25+H32</f>
        <v>0</v>
      </c>
      <c r="I34" s="4">
        <f t="shared" si="2"/>
        <v>0</v>
      </c>
    </row>
    <row r="35" spans="1:9" x14ac:dyDescent="0.2">
      <c r="A35" s="37"/>
      <c r="B35" s="38"/>
      <c r="C35" s="39"/>
      <c r="D35" s="40"/>
      <c r="E35" s="40"/>
      <c r="F35" s="33"/>
      <c r="G35" s="33"/>
      <c r="H35" s="33"/>
      <c r="I35" s="33"/>
    </row>
    <row r="36" spans="1:9" x14ac:dyDescent="0.2">
      <c r="A36" s="3" t="s">
        <v>19</v>
      </c>
      <c r="B36" s="5"/>
      <c r="C36" s="39"/>
      <c r="D36" s="40"/>
      <c r="E36" s="40"/>
      <c r="F36" s="33"/>
      <c r="G36" s="33"/>
      <c r="H36" s="33">
        <v>0</v>
      </c>
      <c r="I36" s="33"/>
    </row>
    <row r="37" spans="1:9" x14ac:dyDescent="0.2">
      <c r="A37" s="37"/>
      <c r="B37" s="38"/>
      <c r="C37" s="39"/>
      <c r="D37" s="40"/>
      <c r="E37" s="40"/>
      <c r="F37" s="33"/>
      <c r="G37" s="33"/>
      <c r="H37" s="33"/>
      <c r="I37" s="33"/>
    </row>
    <row r="38" spans="1:9" x14ac:dyDescent="0.2">
      <c r="A38" s="3" t="s">
        <v>20</v>
      </c>
      <c r="B38" s="41"/>
      <c r="C38" s="42">
        <f>C34-C36</f>
        <v>0</v>
      </c>
      <c r="D38" s="42">
        <f t="shared" ref="D38:I38" si="3">D34-D36</f>
        <v>0</v>
      </c>
      <c r="E38" s="42">
        <f t="shared" si="3"/>
        <v>0</v>
      </c>
      <c r="F38" s="43">
        <f t="shared" si="3"/>
        <v>0</v>
      </c>
      <c r="G38" s="43">
        <f t="shared" si="3"/>
        <v>0</v>
      </c>
      <c r="H38" s="43">
        <f t="shared" si="3"/>
        <v>0</v>
      </c>
      <c r="I38" s="43">
        <f t="shared" si="3"/>
        <v>0</v>
      </c>
    </row>
    <row r="39" spans="1:9" x14ac:dyDescent="0.2">
      <c r="A39" s="44"/>
      <c r="B39" s="44"/>
      <c r="C39" s="45"/>
      <c r="D39" s="45"/>
      <c r="E39" s="45"/>
      <c r="F39" s="45"/>
      <c r="G39" s="45"/>
      <c r="H39" s="45"/>
      <c r="I39" s="45"/>
    </row>
    <row r="40" spans="1:9" x14ac:dyDescent="0.2">
      <c r="A40" s="46" t="s">
        <v>21</v>
      </c>
      <c r="B40" s="17"/>
      <c r="C40" s="1"/>
      <c r="D40" s="1"/>
      <c r="E40" s="1"/>
      <c r="F40" s="1"/>
      <c r="G40" s="1"/>
      <c r="H40" s="1"/>
      <c r="I40" s="1"/>
    </row>
    <row r="41" spans="1:9" ht="26.45" customHeight="1" x14ac:dyDescent="0.2">
      <c r="A41" s="47" t="s">
        <v>33</v>
      </c>
      <c r="B41" s="48"/>
      <c r="C41" s="40"/>
      <c r="D41" s="40"/>
      <c r="E41" s="40"/>
      <c r="F41" s="40"/>
      <c r="G41" s="40"/>
      <c r="H41" s="40">
        <v>0</v>
      </c>
      <c r="I41" s="40"/>
    </row>
    <row r="42" spans="1:9" x14ac:dyDescent="0.2">
      <c r="A42" s="3"/>
      <c r="B42" s="5"/>
      <c r="C42" s="33"/>
      <c r="D42" s="33"/>
      <c r="E42" s="33"/>
      <c r="F42" s="33"/>
      <c r="G42" s="33"/>
      <c r="H42" s="33"/>
      <c r="I42" s="33"/>
    </row>
    <row r="43" spans="1:9" x14ac:dyDescent="0.2">
      <c r="A43" s="3" t="s">
        <v>6</v>
      </c>
      <c r="B43" s="5"/>
      <c r="C43" s="33"/>
      <c r="D43" s="33"/>
      <c r="E43" s="33"/>
      <c r="F43" s="33"/>
      <c r="G43" s="33"/>
      <c r="H43" s="33">
        <v>0</v>
      </c>
      <c r="I43" s="33"/>
    </row>
    <row r="44" spans="1:9" x14ac:dyDescent="0.2">
      <c r="A44" s="3"/>
      <c r="B44" s="5"/>
      <c r="C44" s="33"/>
      <c r="D44" s="33"/>
      <c r="E44" s="33"/>
      <c r="F44" s="33"/>
      <c r="G44" s="33"/>
      <c r="H44" s="33"/>
      <c r="I44" s="33"/>
    </row>
    <row r="45" spans="1:9" x14ac:dyDescent="0.2">
      <c r="A45" s="49" t="s">
        <v>8</v>
      </c>
      <c r="B45" s="41"/>
      <c r="C45" s="33"/>
      <c r="D45" s="33"/>
      <c r="E45" s="33"/>
      <c r="F45" s="33"/>
      <c r="G45" s="33"/>
      <c r="H45" s="33">
        <v>0</v>
      </c>
      <c r="I45" s="33"/>
    </row>
    <row r="46" spans="1:9" x14ac:dyDescent="0.2">
      <c r="A46" s="50" t="s">
        <v>9</v>
      </c>
      <c r="B46" s="51"/>
      <c r="C46" s="33"/>
      <c r="D46" s="33"/>
      <c r="E46" s="33"/>
      <c r="F46" s="33"/>
      <c r="G46" s="33"/>
      <c r="H46" s="33"/>
      <c r="I46" s="33"/>
    </row>
  </sheetData>
  <sheetProtection selectLockedCells="1"/>
  <mergeCells count="4">
    <mergeCell ref="A19:I19"/>
    <mergeCell ref="A41:B41"/>
    <mergeCell ref="A8:I8"/>
    <mergeCell ref="A12:I12"/>
  </mergeCells>
  <printOptions horizontalCentered="1"/>
  <pageMargins left="0.75" right="0.75" top="0.6" bottom="0.55000000000000004" header="0.28000000000000003" footer="0.16"/>
  <pageSetup scale="90" orientation="landscape" r:id="rId1"/>
  <headerFooter alignWithMargins="0">
    <oddHeader>&amp;C&amp;"Arial,Bold"Report on Non-General Fund Information
&amp;"Arial,Regular"for Submittal to the 2025 Legislature</oddHeader>
    <oddFooter>&amp;LForm 37-47 (rev. 8/23)&amp;R&amp;D  &amp;T</oddFooter>
  </headerFooter>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068E3D7-3F4B-42C1-A17A-C2B3E62699B2}">
  <sheetPr>
    <tabColor rgb="FF92D050"/>
    <pageSetUpPr fitToPage="1"/>
  </sheetPr>
  <dimension ref="A2:K49"/>
  <sheetViews>
    <sheetView zoomScaleNormal="100" workbookViewId="0">
      <selection activeCell="J2" sqref="J2"/>
    </sheetView>
  </sheetViews>
  <sheetFormatPr defaultRowHeight="12.75" x14ac:dyDescent="0.2"/>
  <cols>
    <col min="1" max="2" width="14.5703125" style="7" customWidth="1"/>
    <col min="3" max="8" width="14" style="7" customWidth="1"/>
    <col min="9" max="9" width="13.140625" style="7" customWidth="1"/>
    <col min="11" max="11" width="9.7109375" bestFit="1" customWidth="1"/>
  </cols>
  <sheetData>
    <row r="2" spans="1:9" x14ac:dyDescent="0.2">
      <c r="A2" s="7" t="s">
        <v>13</v>
      </c>
      <c r="B2" s="16" t="s">
        <v>39</v>
      </c>
      <c r="C2" s="17"/>
      <c r="D2" s="17"/>
      <c r="E2" s="8"/>
      <c r="G2" s="18" t="s">
        <v>14</v>
      </c>
      <c r="H2" s="16" t="s">
        <v>60</v>
      </c>
      <c r="I2" s="17"/>
    </row>
    <row r="3" spans="1:9" x14ac:dyDescent="0.2">
      <c r="A3" s="7" t="s">
        <v>27</v>
      </c>
      <c r="B3" s="16" t="s">
        <v>40</v>
      </c>
      <c r="C3" s="17"/>
      <c r="D3" s="17"/>
      <c r="E3" s="8"/>
      <c r="G3" s="18" t="s">
        <v>31</v>
      </c>
      <c r="H3" s="52" t="s">
        <v>61</v>
      </c>
      <c r="I3" s="21"/>
    </row>
    <row r="4" spans="1:9" x14ac:dyDescent="0.2">
      <c r="A4" s="7" t="s">
        <v>15</v>
      </c>
      <c r="B4" s="16" t="s">
        <v>62</v>
      </c>
      <c r="C4" s="17"/>
      <c r="D4" s="17"/>
      <c r="E4" s="8"/>
      <c r="G4" s="18" t="s">
        <v>30</v>
      </c>
      <c r="H4" s="16" t="s">
        <v>70</v>
      </c>
      <c r="I4" s="17"/>
    </row>
    <row r="5" spans="1:9" x14ac:dyDescent="0.2">
      <c r="A5" s="7" t="s">
        <v>28</v>
      </c>
      <c r="B5" s="19" t="s">
        <v>63</v>
      </c>
      <c r="C5" s="21"/>
      <c r="D5" s="21"/>
      <c r="E5" s="8"/>
      <c r="G5" s="18" t="s">
        <v>29</v>
      </c>
      <c r="H5" s="20" t="s">
        <v>123</v>
      </c>
      <c r="I5" s="21"/>
    </row>
    <row r="6" spans="1:9" x14ac:dyDescent="0.2">
      <c r="B6" s="22" t="s">
        <v>64</v>
      </c>
      <c r="I6" s="53" t="s">
        <v>124</v>
      </c>
    </row>
    <row r="8" spans="1:9" x14ac:dyDescent="0.2">
      <c r="A8" s="7" t="s">
        <v>16</v>
      </c>
      <c r="C8" s="8"/>
      <c r="D8" s="8"/>
      <c r="E8" s="8"/>
      <c r="F8" s="8"/>
      <c r="G8" s="8"/>
      <c r="H8" s="8"/>
      <c r="I8" s="8"/>
    </row>
    <row r="9" spans="1:9" ht="66" customHeight="1" x14ac:dyDescent="0.2">
      <c r="A9" s="58" t="s">
        <v>91</v>
      </c>
      <c r="B9" s="58"/>
      <c r="C9" s="58"/>
      <c r="D9" s="58"/>
      <c r="E9" s="58"/>
      <c r="F9" s="58"/>
      <c r="G9" s="58"/>
      <c r="H9" s="58"/>
      <c r="I9" s="58"/>
    </row>
    <row r="10" spans="1:9" x14ac:dyDescent="0.2">
      <c r="C10" s="8"/>
      <c r="D10" s="8"/>
      <c r="E10" s="8"/>
      <c r="F10" s="8"/>
      <c r="G10" s="8"/>
      <c r="H10" s="8"/>
      <c r="I10" s="8"/>
    </row>
    <row r="11" spans="1:9" x14ac:dyDescent="0.2">
      <c r="A11" s="9" t="s">
        <v>48</v>
      </c>
      <c r="C11" s="8"/>
      <c r="D11" s="8"/>
      <c r="E11" s="8"/>
      <c r="F11" s="8"/>
      <c r="G11" s="8"/>
      <c r="H11" s="8"/>
      <c r="I11" s="8"/>
    </row>
    <row r="12" spans="1:9" x14ac:dyDescent="0.2">
      <c r="C12" s="8"/>
      <c r="D12" s="8"/>
      <c r="E12" s="8"/>
      <c r="F12" s="8"/>
      <c r="G12" s="8"/>
      <c r="H12" s="8"/>
      <c r="I12" s="8"/>
    </row>
    <row r="13" spans="1:9" x14ac:dyDescent="0.2">
      <c r="A13" s="7" t="s">
        <v>18</v>
      </c>
      <c r="C13" s="8"/>
      <c r="D13" s="8"/>
      <c r="E13" s="8"/>
      <c r="F13" s="8"/>
      <c r="G13" s="8"/>
      <c r="H13" s="8"/>
      <c r="I13" s="8"/>
    </row>
    <row r="14" spans="1:9" ht="246" customHeight="1" x14ac:dyDescent="0.2">
      <c r="A14" s="23" t="s">
        <v>92</v>
      </c>
      <c r="B14" s="23"/>
      <c r="C14" s="23"/>
      <c r="D14" s="23"/>
      <c r="E14" s="23"/>
      <c r="F14" s="23"/>
      <c r="G14" s="23"/>
      <c r="H14" s="23"/>
      <c r="I14" s="23"/>
    </row>
    <row r="15" spans="1:9" x14ac:dyDescent="0.2">
      <c r="C15" s="8"/>
      <c r="D15" s="8"/>
      <c r="E15" s="8"/>
      <c r="F15" s="8"/>
      <c r="G15" s="8"/>
      <c r="H15" s="8"/>
      <c r="I15" s="8"/>
    </row>
    <row r="16" spans="1:9" x14ac:dyDescent="0.2">
      <c r="A16" s="69" t="s">
        <v>149</v>
      </c>
      <c r="B16" s="69"/>
      <c r="C16" s="69"/>
      <c r="D16" s="69"/>
      <c r="E16" s="69"/>
      <c r="F16" s="69"/>
      <c r="G16" s="69"/>
      <c r="H16" s="69"/>
      <c r="I16" s="69"/>
    </row>
    <row r="17" spans="1:11" ht="29.25" customHeight="1" x14ac:dyDescent="0.2">
      <c r="A17" s="69"/>
      <c r="B17" s="69"/>
      <c r="C17" s="69"/>
      <c r="D17" s="69"/>
      <c r="E17" s="69"/>
      <c r="F17" s="69"/>
      <c r="G17" s="69"/>
      <c r="H17" s="69"/>
      <c r="I17" s="69"/>
    </row>
    <row r="18" spans="1:11" x14ac:dyDescent="0.2">
      <c r="C18" s="8"/>
      <c r="D18" s="8"/>
      <c r="E18" s="8"/>
      <c r="F18" s="8"/>
      <c r="G18" s="8"/>
      <c r="H18" s="8"/>
      <c r="I18" s="8"/>
    </row>
    <row r="19" spans="1:11" x14ac:dyDescent="0.2">
      <c r="A19" s="2" t="s">
        <v>106</v>
      </c>
      <c r="C19" s="8"/>
      <c r="D19" s="8"/>
      <c r="E19" s="8"/>
      <c r="F19" s="8"/>
      <c r="G19" s="8"/>
      <c r="H19" s="8"/>
      <c r="I19" s="8"/>
    </row>
    <row r="20" spans="1:11" x14ac:dyDescent="0.2">
      <c r="A20" s="25" t="s">
        <v>36</v>
      </c>
      <c r="B20" s="8"/>
      <c r="C20" s="8"/>
      <c r="D20" s="8"/>
      <c r="E20" s="8"/>
      <c r="F20" s="8"/>
      <c r="G20" s="8"/>
      <c r="H20" s="8"/>
      <c r="I20" s="8"/>
    </row>
    <row r="21" spans="1:11" x14ac:dyDescent="0.2">
      <c r="A21" s="25"/>
      <c r="B21" s="8"/>
      <c r="C21" s="8"/>
      <c r="D21" s="8"/>
      <c r="E21" s="8"/>
      <c r="F21" s="8"/>
      <c r="G21" s="8"/>
      <c r="H21" s="8"/>
      <c r="I21" s="8"/>
    </row>
    <row r="22" spans="1:11" x14ac:dyDescent="0.2">
      <c r="A22" s="26" t="s">
        <v>12</v>
      </c>
      <c r="B22" s="27"/>
      <c r="C22" s="27"/>
      <c r="D22" s="27"/>
      <c r="E22" s="27"/>
      <c r="F22" s="27"/>
      <c r="G22" s="27"/>
      <c r="H22" s="27"/>
      <c r="I22" s="28"/>
    </row>
    <row r="23" spans="1:11" x14ac:dyDescent="0.2">
      <c r="A23" s="3"/>
      <c r="B23" s="5"/>
      <c r="C23" s="29" t="s">
        <v>38</v>
      </c>
      <c r="D23" s="29" t="s">
        <v>24</v>
      </c>
      <c r="E23" s="29" t="s">
        <v>25</v>
      </c>
      <c r="F23" s="29" t="s">
        <v>26</v>
      </c>
      <c r="G23" s="29" t="s">
        <v>32</v>
      </c>
      <c r="H23" s="29" t="s">
        <v>34</v>
      </c>
      <c r="I23" s="29" t="s">
        <v>35</v>
      </c>
    </row>
    <row r="24" spans="1:11" x14ac:dyDescent="0.2">
      <c r="A24" s="3"/>
      <c r="B24" s="5"/>
      <c r="C24" s="30" t="s">
        <v>10</v>
      </c>
      <c r="D24" s="31" t="s">
        <v>10</v>
      </c>
      <c r="E24" s="30" t="s">
        <v>10</v>
      </c>
      <c r="F24" s="32" t="s">
        <v>10</v>
      </c>
      <c r="G24" s="32" t="s">
        <v>10</v>
      </c>
      <c r="H24" s="30" t="s">
        <v>11</v>
      </c>
      <c r="I24" s="30" t="s">
        <v>11</v>
      </c>
    </row>
    <row r="25" spans="1:11" x14ac:dyDescent="0.2">
      <c r="A25" s="3" t="s">
        <v>0</v>
      </c>
      <c r="B25" s="5"/>
      <c r="C25" s="4"/>
      <c r="D25" s="59">
        <v>0</v>
      </c>
      <c r="E25" s="59">
        <v>0</v>
      </c>
      <c r="F25" s="33">
        <v>0</v>
      </c>
      <c r="G25" s="33">
        <v>0</v>
      </c>
      <c r="H25" s="33"/>
      <c r="I25" s="33"/>
      <c r="K25" s="6">
        <f>SUM(D25:J25)</f>
        <v>0</v>
      </c>
    </row>
    <row r="26" spans="1:11" x14ac:dyDescent="0.2">
      <c r="A26" s="3" t="s">
        <v>1</v>
      </c>
      <c r="B26" s="5"/>
      <c r="C26" s="4"/>
      <c r="D26" s="33">
        <f t="shared" ref="D26:I26" si="0">C37</f>
        <v>0</v>
      </c>
      <c r="E26" s="33">
        <f t="shared" si="0"/>
        <v>1.6300000000046566</v>
      </c>
      <c r="F26" s="33">
        <f t="shared" si="0"/>
        <v>1.3799999998882413</v>
      </c>
      <c r="G26" s="33">
        <f t="shared" si="0"/>
        <v>1.7999999998137355</v>
      </c>
      <c r="H26" s="33">
        <f t="shared" si="0"/>
        <v>-45540.200000000186</v>
      </c>
      <c r="I26" s="33">
        <f t="shared" si="0"/>
        <v>-45540.200000000186</v>
      </c>
    </row>
    <row r="27" spans="1:11" x14ac:dyDescent="0.2">
      <c r="A27" s="3" t="s">
        <v>2</v>
      </c>
      <c r="B27" s="5"/>
      <c r="C27" s="4"/>
      <c r="D27" s="65">
        <v>181594.43</v>
      </c>
      <c r="E27" s="65">
        <v>3169199.91</v>
      </c>
      <c r="F27" s="65">
        <v>3430030</v>
      </c>
      <c r="G27" s="65">
        <v>1164303</v>
      </c>
      <c r="H27" s="65">
        <v>0</v>
      </c>
      <c r="I27" s="65">
        <v>0</v>
      </c>
      <c r="K27" s="6">
        <f>SUM(D27:J27)</f>
        <v>7945127.3399999999</v>
      </c>
    </row>
    <row r="28" spans="1:11" x14ac:dyDescent="0.2">
      <c r="A28" s="3" t="s">
        <v>3</v>
      </c>
      <c r="B28" s="5"/>
      <c r="C28" s="4"/>
      <c r="D28" s="65">
        <v>181592.8</v>
      </c>
      <c r="E28" s="65">
        <v>3169200.16</v>
      </c>
      <c r="F28" s="65">
        <v>3430029.58</v>
      </c>
      <c r="G28" s="65">
        <v>1209845</v>
      </c>
      <c r="H28" s="65">
        <v>0</v>
      </c>
      <c r="I28" s="65">
        <v>0</v>
      </c>
    </row>
    <row r="29" spans="1:11" x14ac:dyDescent="0.2">
      <c r="A29" s="3"/>
      <c r="B29" s="5"/>
      <c r="C29" s="4"/>
      <c r="D29" s="33"/>
      <c r="E29" s="33"/>
      <c r="F29" s="33"/>
      <c r="G29" s="33"/>
      <c r="H29" s="33"/>
      <c r="I29" s="33"/>
    </row>
    <row r="30" spans="1:11" x14ac:dyDescent="0.2">
      <c r="A30" s="3" t="s">
        <v>4</v>
      </c>
      <c r="B30" s="21"/>
      <c r="C30" s="34"/>
      <c r="D30" s="34"/>
      <c r="E30" s="34"/>
      <c r="F30" s="34"/>
      <c r="G30" s="34"/>
      <c r="H30" s="34"/>
      <c r="I30" s="4"/>
    </row>
    <row r="31" spans="1:11" x14ac:dyDescent="0.2">
      <c r="A31" s="35" t="s">
        <v>23</v>
      </c>
      <c r="B31" s="5"/>
      <c r="C31" s="4"/>
      <c r="D31" s="36"/>
      <c r="E31" s="34"/>
      <c r="F31" s="34"/>
      <c r="G31" s="34"/>
      <c r="H31" s="34"/>
      <c r="I31" s="4"/>
    </row>
    <row r="32" spans="1:11" x14ac:dyDescent="0.2">
      <c r="A32" s="37"/>
      <c r="B32" s="38"/>
      <c r="C32" s="4">
        <v>0</v>
      </c>
      <c r="D32" s="33">
        <v>0</v>
      </c>
      <c r="E32" s="33">
        <v>0</v>
      </c>
      <c r="F32" s="33">
        <v>0</v>
      </c>
      <c r="G32" s="33">
        <v>0</v>
      </c>
      <c r="H32" s="33">
        <v>0</v>
      </c>
      <c r="I32" s="33">
        <v>0</v>
      </c>
    </row>
    <row r="33" spans="1:9" x14ac:dyDescent="0.2">
      <c r="A33" s="37"/>
      <c r="B33" s="38"/>
      <c r="C33" s="4"/>
      <c r="D33" s="33"/>
      <c r="E33" s="33"/>
      <c r="F33" s="33"/>
      <c r="G33" s="33"/>
      <c r="H33" s="33"/>
      <c r="I33" s="33"/>
    </row>
    <row r="34" spans="1:9" x14ac:dyDescent="0.2">
      <c r="A34" s="37"/>
      <c r="B34" s="38"/>
      <c r="C34" s="4"/>
      <c r="D34" s="33"/>
      <c r="E34" s="33"/>
      <c r="F34" s="33"/>
      <c r="G34" s="33"/>
      <c r="H34" s="33"/>
      <c r="I34" s="33"/>
    </row>
    <row r="35" spans="1:9" x14ac:dyDescent="0.2">
      <c r="A35" s="3" t="s">
        <v>5</v>
      </c>
      <c r="B35" s="5"/>
      <c r="C35" s="4">
        <f t="shared" ref="C35:I35" si="1">SUM(C32:C34)</f>
        <v>0</v>
      </c>
      <c r="D35" s="4">
        <f t="shared" si="1"/>
        <v>0</v>
      </c>
      <c r="E35" s="4">
        <f t="shared" si="1"/>
        <v>0</v>
      </c>
      <c r="F35" s="4">
        <f t="shared" si="1"/>
        <v>0</v>
      </c>
      <c r="G35" s="4">
        <f t="shared" si="1"/>
        <v>0</v>
      </c>
      <c r="H35" s="4">
        <f t="shared" si="1"/>
        <v>0</v>
      </c>
      <c r="I35" s="4">
        <f t="shared" si="1"/>
        <v>0</v>
      </c>
    </row>
    <row r="36" spans="1:9" x14ac:dyDescent="0.2">
      <c r="A36" s="3"/>
      <c r="B36" s="5"/>
      <c r="C36" s="4"/>
      <c r="D36" s="33"/>
      <c r="E36" s="33"/>
      <c r="F36" s="33"/>
      <c r="G36" s="33"/>
      <c r="H36" s="33"/>
      <c r="I36" s="33"/>
    </row>
    <row r="37" spans="1:9" x14ac:dyDescent="0.2">
      <c r="A37" s="3" t="s">
        <v>7</v>
      </c>
      <c r="B37" s="5"/>
      <c r="C37" s="4">
        <f>+C26+C27-C28+C35</f>
        <v>0</v>
      </c>
      <c r="D37" s="4">
        <f t="shared" ref="D37:I37" si="2">+D26+D27-D28+D35</f>
        <v>1.6300000000046566</v>
      </c>
      <c r="E37" s="4">
        <f>+E26+E27-E28+E35</f>
        <v>1.3799999998882413</v>
      </c>
      <c r="F37" s="4">
        <f t="shared" si="2"/>
        <v>1.7999999998137355</v>
      </c>
      <c r="G37" s="4">
        <f>+G26+G27-G28+G35</f>
        <v>-45540.200000000186</v>
      </c>
      <c r="H37" s="4">
        <f>+H26+H27-H28+H35</f>
        <v>-45540.200000000186</v>
      </c>
      <c r="I37" s="4">
        <f t="shared" si="2"/>
        <v>-45540.200000000186</v>
      </c>
    </row>
    <row r="38" spans="1:9" x14ac:dyDescent="0.2">
      <c r="A38" s="37"/>
      <c r="B38" s="38"/>
      <c r="C38" s="39"/>
      <c r="D38" s="40"/>
      <c r="E38" s="40"/>
      <c r="F38" s="33"/>
      <c r="G38" s="33"/>
      <c r="H38" s="33"/>
      <c r="I38" s="33"/>
    </row>
    <row r="39" spans="1:9" x14ac:dyDescent="0.2">
      <c r="A39" s="3" t="s">
        <v>19</v>
      </c>
      <c r="B39" s="5"/>
      <c r="C39" s="39"/>
      <c r="D39" s="59">
        <v>290912.5</v>
      </c>
      <c r="E39" s="59">
        <v>1687496.57</v>
      </c>
      <c r="F39" s="59">
        <v>1129596.33</v>
      </c>
      <c r="G39" s="59">
        <v>1129596.33</v>
      </c>
      <c r="H39" s="59">
        <v>1129596.33</v>
      </c>
      <c r="I39" s="59">
        <v>1129596.33</v>
      </c>
    </row>
    <row r="40" spans="1:9" x14ac:dyDescent="0.2">
      <c r="A40" s="37"/>
      <c r="B40" s="38"/>
      <c r="C40" s="39"/>
      <c r="D40" s="40"/>
      <c r="E40" s="40"/>
      <c r="F40" s="33"/>
      <c r="G40" s="33"/>
      <c r="H40" s="33"/>
      <c r="I40" s="33"/>
    </row>
    <row r="41" spans="1:9" x14ac:dyDescent="0.2">
      <c r="A41" s="3" t="s">
        <v>20</v>
      </c>
      <c r="B41" s="41"/>
      <c r="C41" s="42">
        <f>C37-C39</f>
        <v>0</v>
      </c>
      <c r="D41" s="60" t="s">
        <v>59</v>
      </c>
      <c r="E41" s="60" t="s">
        <v>59</v>
      </c>
      <c r="F41" s="60" t="s">
        <v>59</v>
      </c>
      <c r="G41" s="60" t="s">
        <v>59</v>
      </c>
      <c r="H41" s="60" t="s">
        <v>59</v>
      </c>
      <c r="I41" s="60" t="s">
        <v>59</v>
      </c>
    </row>
    <row r="42" spans="1:9" x14ac:dyDescent="0.2">
      <c r="A42" s="44"/>
      <c r="B42" s="44"/>
      <c r="C42" s="45"/>
      <c r="D42" s="45"/>
      <c r="E42" s="45"/>
      <c r="F42" s="45"/>
      <c r="G42" s="45"/>
      <c r="H42" s="45"/>
      <c r="I42" s="45"/>
    </row>
    <row r="43" spans="1:9" x14ac:dyDescent="0.2">
      <c r="A43" s="46" t="s">
        <v>21</v>
      </c>
      <c r="B43" s="17"/>
      <c r="C43" s="1"/>
      <c r="D43" s="1"/>
      <c r="E43" s="1"/>
      <c r="F43" s="1"/>
      <c r="G43" s="1"/>
      <c r="H43" s="1"/>
      <c r="I43" s="1"/>
    </row>
    <row r="44" spans="1:9" ht="26.45" customHeight="1" x14ac:dyDescent="0.2">
      <c r="A44" s="47" t="s">
        <v>33</v>
      </c>
      <c r="B44" s="48"/>
      <c r="C44" s="40">
        <v>0</v>
      </c>
      <c r="D44" s="40">
        <v>0</v>
      </c>
      <c r="E44" s="40">
        <v>0</v>
      </c>
      <c r="F44" s="40">
        <v>0</v>
      </c>
      <c r="G44" s="40">
        <v>0</v>
      </c>
      <c r="H44" s="40">
        <v>0</v>
      </c>
      <c r="I44" s="40">
        <v>0</v>
      </c>
    </row>
    <row r="45" spans="1:9" x14ac:dyDescent="0.2">
      <c r="A45" s="3"/>
      <c r="B45" s="5"/>
      <c r="C45" s="33"/>
      <c r="D45" s="33"/>
      <c r="E45" s="33"/>
      <c r="F45" s="33"/>
      <c r="G45" s="33"/>
      <c r="H45" s="33"/>
      <c r="I45" s="33"/>
    </row>
    <row r="46" spans="1:9" x14ac:dyDescent="0.2">
      <c r="A46" s="3" t="s">
        <v>6</v>
      </c>
      <c r="B46" s="5"/>
      <c r="C46" s="33">
        <v>0</v>
      </c>
      <c r="D46" s="33">
        <v>0</v>
      </c>
      <c r="E46" s="33">
        <v>0</v>
      </c>
      <c r="F46" s="33">
        <v>0</v>
      </c>
      <c r="G46" s="33">
        <v>0</v>
      </c>
      <c r="H46" s="33">
        <v>0</v>
      </c>
      <c r="I46" s="33">
        <v>0</v>
      </c>
    </row>
    <row r="47" spans="1:9" x14ac:dyDescent="0.2">
      <c r="A47" s="3"/>
      <c r="B47" s="5"/>
      <c r="C47" s="33"/>
      <c r="D47" s="33"/>
      <c r="E47" s="33"/>
      <c r="F47" s="33"/>
      <c r="G47" s="33"/>
      <c r="H47" s="33"/>
      <c r="I47" s="33"/>
    </row>
    <row r="48" spans="1:9" x14ac:dyDescent="0.2">
      <c r="A48" s="49" t="s">
        <v>8</v>
      </c>
      <c r="B48" s="41"/>
      <c r="C48" s="33">
        <v>0</v>
      </c>
      <c r="D48" s="33">
        <v>0</v>
      </c>
      <c r="E48" s="33">
        <v>0</v>
      </c>
      <c r="F48" s="33">
        <v>0</v>
      </c>
      <c r="G48" s="33">
        <v>0</v>
      </c>
      <c r="H48" s="33">
        <v>0</v>
      </c>
      <c r="I48" s="33">
        <v>0</v>
      </c>
    </row>
    <row r="49" spans="1:9" x14ac:dyDescent="0.2">
      <c r="A49" s="50" t="s">
        <v>9</v>
      </c>
      <c r="B49" s="51"/>
      <c r="C49" s="33"/>
      <c r="D49" s="33"/>
      <c r="E49" s="33"/>
      <c r="F49" s="33"/>
      <c r="G49" s="33"/>
      <c r="H49" s="33"/>
      <c r="I49" s="33"/>
    </row>
  </sheetData>
  <sheetProtection selectLockedCells="1"/>
  <mergeCells count="5">
    <mergeCell ref="A22:I22"/>
    <mergeCell ref="A44:B44"/>
    <mergeCell ref="A9:I9"/>
    <mergeCell ref="A14:I14"/>
    <mergeCell ref="A16:I17"/>
  </mergeCells>
  <printOptions horizontalCentered="1"/>
  <pageMargins left="0.75" right="0.75" top="0.6" bottom="0.55000000000000004" header="0.28000000000000003" footer="0.16"/>
  <pageSetup scale="90" orientation="landscape" r:id="rId1"/>
  <headerFooter alignWithMargins="0">
    <oddHeader>&amp;C&amp;"Arial,Bold"Report on Non-General Fund Information
&amp;"Arial,Regular"for Submittal to the 2025 Legislature</oddHeader>
    <oddFooter>&amp;LForm 37-47 (rev. 8/23)&amp;R&amp;D  &amp;T</oddFooter>
  </headerFooter>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49DE7E8-369C-447E-B38F-24BE55213710}">
  <sheetPr>
    <tabColor rgb="FF92D050"/>
    <pageSetUpPr fitToPage="1"/>
  </sheetPr>
  <dimension ref="A2:I47"/>
  <sheetViews>
    <sheetView zoomScaleNormal="100" workbookViewId="0">
      <selection activeCell="J2" sqref="J2"/>
    </sheetView>
  </sheetViews>
  <sheetFormatPr defaultRowHeight="12.75" x14ac:dyDescent="0.2"/>
  <cols>
    <col min="1" max="2" width="14.5703125" style="7" customWidth="1"/>
    <col min="3" max="8" width="14" style="7" customWidth="1"/>
    <col min="9" max="9" width="13.140625" style="7" customWidth="1"/>
  </cols>
  <sheetData>
    <row r="2" spans="1:9" x14ac:dyDescent="0.2">
      <c r="A2" s="7" t="s">
        <v>13</v>
      </c>
      <c r="B2" s="16" t="s">
        <v>39</v>
      </c>
      <c r="C2" s="17"/>
      <c r="D2" s="17"/>
      <c r="E2" s="8"/>
      <c r="G2" s="18" t="s">
        <v>14</v>
      </c>
      <c r="H2" s="19" t="s">
        <v>60</v>
      </c>
      <c r="I2" s="19"/>
    </row>
    <row r="3" spans="1:9" x14ac:dyDescent="0.2">
      <c r="A3" s="7" t="s">
        <v>27</v>
      </c>
      <c r="B3" s="16" t="s">
        <v>40</v>
      </c>
      <c r="C3" s="17"/>
      <c r="D3" s="17"/>
      <c r="E3" s="8"/>
      <c r="G3" s="18" t="s">
        <v>31</v>
      </c>
      <c r="H3" s="20" t="s">
        <v>61</v>
      </c>
      <c r="I3" s="20"/>
    </row>
    <row r="4" spans="1:9" x14ac:dyDescent="0.2">
      <c r="A4" s="7" t="s">
        <v>15</v>
      </c>
      <c r="B4" s="19" t="s">
        <v>93</v>
      </c>
      <c r="C4" s="17"/>
      <c r="D4" s="17"/>
      <c r="E4" s="8"/>
      <c r="G4" s="18" t="s">
        <v>30</v>
      </c>
      <c r="H4" s="19" t="s">
        <v>70</v>
      </c>
      <c r="I4" s="19"/>
    </row>
    <row r="5" spans="1:9" x14ac:dyDescent="0.2">
      <c r="A5" s="7" t="s">
        <v>28</v>
      </c>
      <c r="B5" s="19" t="s">
        <v>114</v>
      </c>
      <c r="C5" s="21"/>
      <c r="D5" s="21"/>
      <c r="E5" s="8"/>
      <c r="G5" s="18" t="s">
        <v>29</v>
      </c>
      <c r="H5" s="20" t="s">
        <v>116</v>
      </c>
      <c r="I5" s="20"/>
    </row>
    <row r="6" spans="1:9" x14ac:dyDescent="0.2">
      <c r="B6" s="7" t="s">
        <v>115</v>
      </c>
    </row>
    <row r="8" spans="1:9" ht="27.75" customHeight="1" x14ac:dyDescent="0.2">
      <c r="A8" s="23" t="s">
        <v>94</v>
      </c>
      <c r="B8" s="23"/>
      <c r="C8" s="23"/>
      <c r="D8" s="23"/>
      <c r="E8" s="23"/>
      <c r="F8" s="23"/>
      <c r="G8" s="23"/>
      <c r="H8" s="23"/>
      <c r="I8" s="23"/>
    </row>
    <row r="9" spans="1:9" x14ac:dyDescent="0.2">
      <c r="C9" s="8"/>
      <c r="D9" s="8"/>
      <c r="E9" s="8"/>
      <c r="F9" s="8"/>
      <c r="G9" s="8"/>
      <c r="H9" s="8"/>
      <c r="I9" s="8"/>
    </row>
    <row r="10" spans="1:9" x14ac:dyDescent="0.2">
      <c r="A10" s="24" t="s">
        <v>95</v>
      </c>
      <c r="C10" s="8"/>
      <c r="D10" s="8"/>
      <c r="E10" s="8"/>
      <c r="F10" s="8"/>
      <c r="G10" s="8"/>
      <c r="H10" s="8"/>
      <c r="I10" s="8"/>
    </row>
    <row r="11" spans="1:9" x14ac:dyDescent="0.2">
      <c r="C11" s="8"/>
      <c r="D11" s="8"/>
      <c r="E11" s="8"/>
      <c r="F11" s="8"/>
      <c r="G11" s="8"/>
      <c r="H11" s="8"/>
      <c r="I11" s="8"/>
    </row>
    <row r="12" spans="1:9" ht="40.5" customHeight="1" x14ac:dyDescent="0.2">
      <c r="A12" s="23" t="s">
        <v>96</v>
      </c>
      <c r="B12" s="23"/>
      <c r="C12" s="23"/>
      <c r="D12" s="23"/>
      <c r="E12" s="23"/>
      <c r="F12" s="23"/>
      <c r="G12" s="23"/>
      <c r="H12" s="23"/>
      <c r="I12" s="23"/>
    </row>
    <row r="13" spans="1:9" x14ac:dyDescent="0.2">
      <c r="C13" s="8"/>
      <c r="D13" s="8"/>
      <c r="E13" s="8"/>
      <c r="F13" s="8"/>
      <c r="G13" s="8"/>
      <c r="H13" s="8"/>
      <c r="I13" s="8"/>
    </row>
    <row r="14" spans="1:9" x14ac:dyDescent="0.2">
      <c r="A14" s="64" t="s">
        <v>150</v>
      </c>
      <c r="B14" s="64"/>
      <c r="C14" s="64"/>
      <c r="D14" s="64"/>
      <c r="E14" s="64"/>
      <c r="F14" s="64"/>
      <c r="G14" s="64"/>
      <c r="H14" s="64"/>
      <c r="I14" s="64"/>
    </row>
    <row r="15" spans="1:9" x14ac:dyDescent="0.2">
      <c r="A15" s="64"/>
      <c r="B15" s="64"/>
      <c r="C15" s="64"/>
      <c r="D15" s="64"/>
      <c r="E15" s="64"/>
      <c r="F15" s="64"/>
      <c r="G15" s="64"/>
      <c r="H15" s="64"/>
      <c r="I15" s="64"/>
    </row>
    <row r="16" spans="1:9" x14ac:dyDescent="0.2">
      <c r="A16" s="64"/>
      <c r="B16" s="64"/>
      <c r="C16" s="64"/>
      <c r="D16" s="64"/>
      <c r="E16" s="64"/>
      <c r="F16" s="64"/>
      <c r="G16" s="64"/>
      <c r="H16" s="64"/>
      <c r="I16" s="64"/>
    </row>
    <row r="17" spans="1:9" x14ac:dyDescent="0.2">
      <c r="A17" s="2" t="s">
        <v>106</v>
      </c>
      <c r="C17" s="8"/>
      <c r="D17" s="8"/>
      <c r="E17" s="8"/>
      <c r="F17" s="8"/>
      <c r="G17" s="8"/>
      <c r="H17" s="8"/>
      <c r="I17" s="8"/>
    </row>
    <row r="18" spans="1:9" x14ac:dyDescent="0.2">
      <c r="A18" s="25" t="s">
        <v>36</v>
      </c>
      <c r="B18" s="8"/>
      <c r="C18" s="8"/>
      <c r="D18" s="8"/>
      <c r="E18" s="8"/>
      <c r="F18" s="8"/>
      <c r="G18" s="8"/>
      <c r="H18" s="8"/>
      <c r="I18" s="8"/>
    </row>
    <row r="19" spans="1:9" x14ac:dyDescent="0.2">
      <c r="A19" s="25"/>
      <c r="B19" s="8"/>
      <c r="C19" s="8"/>
      <c r="D19" s="8"/>
      <c r="E19" s="8"/>
      <c r="F19" s="8"/>
      <c r="G19" s="8"/>
      <c r="H19" s="8"/>
      <c r="I19" s="8"/>
    </row>
    <row r="20" spans="1:9" x14ac:dyDescent="0.2">
      <c r="A20" s="26" t="s">
        <v>12</v>
      </c>
      <c r="B20" s="27"/>
      <c r="C20" s="27"/>
      <c r="D20" s="27"/>
      <c r="E20" s="27"/>
      <c r="F20" s="27"/>
      <c r="G20" s="27"/>
      <c r="H20" s="27"/>
      <c r="I20" s="28"/>
    </row>
    <row r="21" spans="1:9" x14ac:dyDescent="0.2">
      <c r="A21" s="3"/>
      <c r="B21" s="5"/>
      <c r="C21" s="29" t="s">
        <v>38</v>
      </c>
      <c r="D21" s="29" t="s">
        <v>24</v>
      </c>
      <c r="E21" s="29" t="s">
        <v>25</v>
      </c>
      <c r="F21" s="29" t="s">
        <v>26</v>
      </c>
      <c r="G21" s="29" t="s">
        <v>32</v>
      </c>
      <c r="H21" s="29" t="s">
        <v>34</v>
      </c>
      <c r="I21" s="29" t="s">
        <v>35</v>
      </c>
    </row>
    <row r="22" spans="1:9" x14ac:dyDescent="0.2">
      <c r="A22" s="3"/>
      <c r="B22" s="5"/>
      <c r="C22" s="30" t="s">
        <v>10</v>
      </c>
      <c r="D22" s="31" t="s">
        <v>10</v>
      </c>
      <c r="E22" s="30" t="s">
        <v>10</v>
      </c>
      <c r="F22" s="32" t="s">
        <v>10</v>
      </c>
      <c r="G22" s="32" t="s">
        <v>10</v>
      </c>
      <c r="H22" s="30" t="s">
        <v>11</v>
      </c>
      <c r="I22" s="30" t="s">
        <v>11</v>
      </c>
    </row>
    <row r="23" spans="1:9" x14ac:dyDescent="0.2">
      <c r="A23" s="3" t="s">
        <v>0</v>
      </c>
      <c r="B23" s="5"/>
      <c r="C23" s="4"/>
      <c r="D23" s="59">
        <v>3000634</v>
      </c>
      <c r="E23" s="33">
        <v>0</v>
      </c>
      <c r="F23" s="33">
        <v>0</v>
      </c>
      <c r="G23" s="33">
        <v>0</v>
      </c>
      <c r="H23" s="33"/>
      <c r="I23" s="33"/>
    </row>
    <row r="24" spans="1:9" x14ac:dyDescent="0.2">
      <c r="A24" s="3" t="s">
        <v>1</v>
      </c>
      <c r="B24" s="5"/>
      <c r="C24" s="4">
        <v>0</v>
      </c>
      <c r="D24" s="33">
        <f t="shared" ref="D24:I24" si="0">C35</f>
        <v>0</v>
      </c>
      <c r="E24" s="33">
        <f t="shared" si="0"/>
        <v>25486.809999999998</v>
      </c>
      <c r="F24" s="33">
        <f t="shared" si="0"/>
        <v>50117.5</v>
      </c>
      <c r="G24" s="33">
        <f t="shared" si="0"/>
        <v>121235.98999999999</v>
      </c>
      <c r="H24" s="33">
        <f t="shared" si="0"/>
        <v>125127.98999999999</v>
      </c>
      <c r="I24" s="33">
        <f t="shared" si="0"/>
        <v>125127.98999999999</v>
      </c>
    </row>
    <row r="25" spans="1:9" x14ac:dyDescent="0.2">
      <c r="A25" s="3" t="s">
        <v>2</v>
      </c>
      <c r="B25" s="5"/>
      <c r="C25" s="4"/>
      <c r="D25" s="65">
        <v>169059.23</v>
      </c>
      <c r="E25" s="65">
        <v>285751.32</v>
      </c>
      <c r="F25" s="65">
        <v>572169</v>
      </c>
      <c r="G25" s="65">
        <v>398656</v>
      </c>
      <c r="H25" s="65">
        <v>0</v>
      </c>
      <c r="I25" s="65">
        <v>0</v>
      </c>
    </row>
    <row r="26" spans="1:9" x14ac:dyDescent="0.2">
      <c r="A26" s="3" t="s">
        <v>3</v>
      </c>
      <c r="B26" s="5"/>
      <c r="C26" s="4"/>
      <c r="D26" s="65">
        <v>143572.42000000001</v>
      </c>
      <c r="E26" s="65">
        <v>261120.63</v>
      </c>
      <c r="F26" s="65">
        <v>501050.51</v>
      </c>
      <c r="G26" s="65">
        <v>394764</v>
      </c>
      <c r="H26" s="65">
        <v>0</v>
      </c>
      <c r="I26" s="65">
        <v>0</v>
      </c>
    </row>
    <row r="27" spans="1:9" x14ac:dyDescent="0.2">
      <c r="A27" s="3"/>
      <c r="B27" s="5"/>
      <c r="C27" s="4"/>
      <c r="D27" s="33"/>
      <c r="E27" s="33"/>
      <c r="F27" s="33"/>
      <c r="G27" s="33"/>
      <c r="H27" s="33"/>
      <c r="I27" s="33"/>
    </row>
    <row r="28" spans="1:9" x14ac:dyDescent="0.2">
      <c r="A28" s="3" t="s">
        <v>4</v>
      </c>
      <c r="B28" s="21"/>
      <c r="C28" s="34"/>
      <c r="D28" s="34"/>
      <c r="E28" s="34"/>
      <c r="F28" s="34"/>
      <c r="G28" s="34"/>
      <c r="H28" s="34"/>
      <c r="I28" s="4"/>
    </row>
    <row r="29" spans="1:9" x14ac:dyDescent="0.2">
      <c r="A29" s="35" t="s">
        <v>23</v>
      </c>
      <c r="B29" s="5"/>
      <c r="C29" s="4"/>
      <c r="D29" s="36"/>
      <c r="E29" s="34"/>
      <c r="F29" s="34"/>
      <c r="G29" s="34"/>
      <c r="H29" s="34"/>
      <c r="I29" s="4"/>
    </row>
    <row r="30" spans="1:9" x14ac:dyDescent="0.2">
      <c r="A30" s="37"/>
      <c r="B30" s="38"/>
      <c r="C30" s="4"/>
      <c r="D30" s="33">
        <v>0</v>
      </c>
      <c r="E30" s="33">
        <v>0</v>
      </c>
      <c r="F30" s="33">
        <v>0</v>
      </c>
      <c r="G30" s="33">
        <v>0</v>
      </c>
      <c r="H30" s="33"/>
      <c r="I30" s="33"/>
    </row>
    <row r="31" spans="1:9" x14ac:dyDescent="0.2">
      <c r="A31" s="37"/>
      <c r="B31" s="38"/>
      <c r="C31" s="4"/>
      <c r="D31" s="33"/>
      <c r="E31" s="33"/>
      <c r="F31" s="33"/>
      <c r="G31" s="33"/>
      <c r="H31" s="33"/>
      <c r="I31" s="33"/>
    </row>
    <row r="32" spans="1:9" x14ac:dyDescent="0.2">
      <c r="A32" s="37"/>
      <c r="B32" s="38"/>
      <c r="C32" s="4"/>
      <c r="D32" s="33"/>
      <c r="E32" s="33"/>
      <c r="F32" s="33"/>
      <c r="G32" s="33"/>
      <c r="H32" s="33"/>
      <c r="I32" s="33"/>
    </row>
    <row r="33" spans="1:9" x14ac:dyDescent="0.2">
      <c r="A33" s="3" t="s">
        <v>5</v>
      </c>
      <c r="B33" s="5"/>
      <c r="C33" s="4">
        <f t="shared" ref="C33:I33" si="1">SUM(C30:C32)</f>
        <v>0</v>
      </c>
      <c r="D33" s="4">
        <f t="shared" si="1"/>
        <v>0</v>
      </c>
      <c r="E33" s="4">
        <f t="shared" si="1"/>
        <v>0</v>
      </c>
      <c r="F33" s="4">
        <f t="shared" si="1"/>
        <v>0</v>
      </c>
      <c r="G33" s="4">
        <f t="shared" si="1"/>
        <v>0</v>
      </c>
      <c r="H33" s="4">
        <f t="shared" si="1"/>
        <v>0</v>
      </c>
      <c r="I33" s="4">
        <f t="shared" si="1"/>
        <v>0</v>
      </c>
    </row>
    <row r="34" spans="1:9" x14ac:dyDescent="0.2">
      <c r="A34" s="3"/>
      <c r="B34" s="5"/>
      <c r="C34" s="4"/>
      <c r="D34" s="33"/>
      <c r="E34" s="33"/>
      <c r="F34" s="33"/>
      <c r="G34" s="33"/>
      <c r="H34" s="33"/>
      <c r="I34" s="33"/>
    </row>
    <row r="35" spans="1:9" x14ac:dyDescent="0.2">
      <c r="A35" s="3" t="s">
        <v>7</v>
      </c>
      <c r="B35" s="5"/>
      <c r="C35" s="4">
        <f>+C24+C25-C26+C33</f>
        <v>0</v>
      </c>
      <c r="D35" s="4">
        <f t="shared" ref="D35:I35" si="2">+D24+D25-D26+D33</f>
        <v>25486.809999999998</v>
      </c>
      <c r="E35" s="4">
        <f>+E24+E25-E26+E33</f>
        <v>50117.5</v>
      </c>
      <c r="F35" s="4">
        <f t="shared" si="2"/>
        <v>121235.98999999999</v>
      </c>
      <c r="G35" s="4">
        <f>+G24+G25-G26+G33</f>
        <v>125127.98999999999</v>
      </c>
      <c r="H35" s="4">
        <f>+H24+H25-H26+H33</f>
        <v>125127.98999999999</v>
      </c>
      <c r="I35" s="4">
        <f t="shared" si="2"/>
        <v>125127.98999999999</v>
      </c>
    </row>
    <row r="36" spans="1:9" x14ac:dyDescent="0.2">
      <c r="A36" s="37"/>
      <c r="B36" s="38"/>
      <c r="C36" s="39"/>
      <c r="D36" s="40"/>
      <c r="E36" s="40"/>
      <c r="F36" s="33"/>
      <c r="G36" s="33"/>
      <c r="H36" s="33"/>
      <c r="I36" s="33"/>
    </row>
    <row r="37" spans="1:9" x14ac:dyDescent="0.2">
      <c r="A37" s="3" t="s">
        <v>19</v>
      </c>
      <c r="B37" s="5"/>
      <c r="C37" s="39"/>
      <c r="D37" s="59">
        <v>344977.96</v>
      </c>
      <c r="E37" s="59">
        <v>286769.26</v>
      </c>
      <c r="F37" s="59">
        <v>401989.37</v>
      </c>
      <c r="G37" s="59">
        <v>401989.37</v>
      </c>
      <c r="H37" s="59">
        <v>401989.37</v>
      </c>
      <c r="I37" s="59">
        <v>401989.37</v>
      </c>
    </row>
    <row r="38" spans="1:9" x14ac:dyDescent="0.2">
      <c r="A38" s="37"/>
      <c r="B38" s="38"/>
      <c r="C38" s="39"/>
      <c r="D38" s="40"/>
      <c r="E38" s="40"/>
      <c r="F38" s="33"/>
      <c r="G38" s="33"/>
      <c r="H38" s="33"/>
      <c r="I38" s="33"/>
    </row>
    <row r="39" spans="1:9" x14ac:dyDescent="0.2">
      <c r="A39" s="3" t="s">
        <v>20</v>
      </c>
      <c r="B39" s="41"/>
      <c r="C39" s="42">
        <f>C35-C37</f>
        <v>0</v>
      </c>
      <c r="D39" s="60" t="s">
        <v>59</v>
      </c>
      <c r="E39" s="60" t="s">
        <v>59</v>
      </c>
      <c r="F39" s="60" t="s">
        <v>59</v>
      </c>
      <c r="G39" s="60" t="s">
        <v>59</v>
      </c>
      <c r="H39" s="60" t="s">
        <v>59</v>
      </c>
      <c r="I39" s="60" t="s">
        <v>59</v>
      </c>
    </row>
    <row r="40" spans="1:9" x14ac:dyDescent="0.2">
      <c r="A40" s="44"/>
      <c r="B40" s="44"/>
      <c r="C40" s="45"/>
      <c r="D40" s="45"/>
      <c r="E40" s="45"/>
      <c r="F40" s="45"/>
      <c r="G40" s="45"/>
      <c r="H40" s="45"/>
      <c r="I40" s="45"/>
    </row>
    <row r="41" spans="1:9" x14ac:dyDescent="0.2">
      <c r="A41" s="46" t="s">
        <v>21</v>
      </c>
      <c r="B41" s="17"/>
      <c r="C41" s="1"/>
      <c r="D41" s="1"/>
      <c r="E41" s="1"/>
      <c r="F41" s="1"/>
      <c r="G41" s="1"/>
      <c r="H41" s="1"/>
      <c r="I41" s="1"/>
    </row>
    <row r="42" spans="1:9" ht="26.45" customHeight="1" x14ac:dyDescent="0.2">
      <c r="A42" s="47" t="s">
        <v>33</v>
      </c>
      <c r="B42" s="48"/>
      <c r="C42" s="40"/>
      <c r="D42" s="40">
        <v>0</v>
      </c>
      <c r="E42" s="40">
        <v>0</v>
      </c>
      <c r="F42" s="40">
        <v>0</v>
      </c>
      <c r="G42" s="40">
        <v>0</v>
      </c>
      <c r="H42" s="40"/>
      <c r="I42" s="40"/>
    </row>
    <row r="43" spans="1:9" x14ac:dyDescent="0.2">
      <c r="A43" s="3"/>
      <c r="B43" s="5"/>
      <c r="C43" s="33"/>
      <c r="D43" s="33"/>
      <c r="E43" s="33"/>
      <c r="F43" s="33"/>
      <c r="G43" s="33"/>
      <c r="H43" s="33"/>
      <c r="I43" s="33"/>
    </row>
    <row r="44" spans="1:9" x14ac:dyDescent="0.2">
      <c r="A44" s="3" t="s">
        <v>6</v>
      </c>
      <c r="B44" s="5"/>
      <c r="C44" s="33"/>
      <c r="D44" s="33">
        <v>0</v>
      </c>
      <c r="E44" s="33">
        <v>0</v>
      </c>
      <c r="F44" s="33">
        <v>0</v>
      </c>
      <c r="G44" s="33">
        <v>0</v>
      </c>
      <c r="H44" s="33"/>
      <c r="I44" s="33"/>
    </row>
    <row r="45" spans="1:9" x14ac:dyDescent="0.2">
      <c r="A45" s="3"/>
      <c r="B45" s="5"/>
      <c r="C45" s="33"/>
      <c r="D45" s="33"/>
      <c r="E45" s="33"/>
      <c r="F45" s="33"/>
      <c r="G45" s="33"/>
      <c r="H45" s="33"/>
      <c r="I45" s="33"/>
    </row>
    <row r="46" spans="1:9" x14ac:dyDescent="0.2">
      <c r="A46" s="49" t="s">
        <v>8</v>
      </c>
      <c r="B46" s="41"/>
      <c r="C46" s="33"/>
      <c r="D46" s="33">
        <v>0</v>
      </c>
      <c r="E46" s="33">
        <v>0</v>
      </c>
      <c r="F46" s="33">
        <v>0</v>
      </c>
      <c r="G46" s="33">
        <v>0</v>
      </c>
      <c r="H46" s="33"/>
      <c r="I46" s="33"/>
    </row>
    <row r="47" spans="1:9" x14ac:dyDescent="0.2">
      <c r="A47" s="50" t="s">
        <v>9</v>
      </c>
      <c r="B47" s="51"/>
      <c r="C47" s="33"/>
      <c r="D47" s="33"/>
      <c r="E47" s="33"/>
      <c r="F47" s="33"/>
      <c r="G47" s="33"/>
      <c r="H47" s="33"/>
      <c r="I47" s="33"/>
    </row>
  </sheetData>
  <sheetProtection selectLockedCells="1"/>
  <mergeCells count="5">
    <mergeCell ref="A20:I20"/>
    <mergeCell ref="A42:B42"/>
    <mergeCell ref="A8:I8"/>
    <mergeCell ref="A12:I12"/>
    <mergeCell ref="A14:I16"/>
  </mergeCells>
  <printOptions horizontalCentered="1"/>
  <pageMargins left="0.75" right="0.75" top="0.6" bottom="0.55000000000000004" header="0.28000000000000003" footer="0.16"/>
  <pageSetup scale="90" orientation="landscape" r:id="rId1"/>
  <headerFooter alignWithMargins="0">
    <oddHeader>&amp;C&amp;"Arial,Bold"Report on Non-General Fund Information
&amp;"Arial,Regular"for Submittal to the 2025 Legislature</oddHeader>
    <oddFooter>&amp;LForm 37-47 (rev. 8/23)&amp;R&amp;D  &amp;T</oddFooter>
  </headerFooter>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80A583A-025A-4196-9D28-3683F70B155B}">
  <sheetPr>
    <tabColor rgb="FF92D050"/>
    <pageSetUpPr fitToPage="1"/>
  </sheetPr>
  <dimension ref="A2:I47"/>
  <sheetViews>
    <sheetView zoomScaleNormal="100" workbookViewId="0">
      <selection activeCell="J1" sqref="J1"/>
    </sheetView>
  </sheetViews>
  <sheetFormatPr defaultRowHeight="12.75" x14ac:dyDescent="0.2"/>
  <cols>
    <col min="1" max="2" width="14.5703125" style="7" customWidth="1"/>
    <col min="3" max="8" width="14" style="7" customWidth="1"/>
    <col min="9" max="9" width="13.140625" style="7" customWidth="1"/>
  </cols>
  <sheetData>
    <row r="2" spans="1:9" x14ac:dyDescent="0.2">
      <c r="A2" s="7" t="s">
        <v>13</v>
      </c>
      <c r="B2" s="16" t="s">
        <v>39</v>
      </c>
      <c r="C2" s="17"/>
      <c r="D2" s="17"/>
      <c r="E2" s="8"/>
      <c r="G2" s="18" t="s">
        <v>14</v>
      </c>
      <c r="H2" s="19" t="s">
        <v>60</v>
      </c>
      <c r="I2" s="17"/>
    </row>
    <row r="3" spans="1:9" x14ac:dyDescent="0.2">
      <c r="A3" s="7" t="s">
        <v>27</v>
      </c>
      <c r="B3" s="16" t="s">
        <v>40</v>
      </c>
      <c r="C3" s="17"/>
      <c r="D3" s="17"/>
      <c r="E3" s="8"/>
      <c r="G3" s="18" t="s">
        <v>31</v>
      </c>
      <c r="H3" s="20" t="s">
        <v>61</v>
      </c>
      <c r="I3" s="21"/>
    </row>
    <row r="4" spans="1:9" x14ac:dyDescent="0.2">
      <c r="A4" s="7" t="s">
        <v>15</v>
      </c>
      <c r="B4" s="70" t="s">
        <v>125</v>
      </c>
      <c r="C4" s="17"/>
      <c r="D4" s="17"/>
      <c r="E4" s="8"/>
      <c r="G4" s="18" t="s">
        <v>30</v>
      </c>
      <c r="H4" s="19" t="s">
        <v>70</v>
      </c>
      <c r="I4" s="17"/>
    </row>
    <row r="5" spans="1:9" x14ac:dyDescent="0.2">
      <c r="A5" s="7" t="s">
        <v>28</v>
      </c>
      <c r="B5" s="70" t="s">
        <v>126</v>
      </c>
      <c r="C5" s="21"/>
      <c r="D5" s="21"/>
      <c r="E5" s="8"/>
      <c r="G5" s="18" t="s">
        <v>29</v>
      </c>
      <c r="H5" s="71" t="s">
        <v>127</v>
      </c>
      <c r="I5" s="21"/>
    </row>
    <row r="8" spans="1:9" ht="48.75" customHeight="1" x14ac:dyDescent="0.2">
      <c r="A8" s="13" t="s">
        <v>128</v>
      </c>
      <c r="B8" s="13"/>
      <c r="C8" s="13"/>
      <c r="D8" s="13"/>
      <c r="E8" s="13"/>
      <c r="F8" s="13"/>
      <c r="G8" s="13"/>
      <c r="H8" s="13"/>
      <c r="I8" s="13"/>
    </row>
    <row r="9" spans="1:9" x14ac:dyDescent="0.2">
      <c r="C9" s="8"/>
      <c r="D9" s="8"/>
      <c r="E9" s="8"/>
      <c r="F9" s="8"/>
      <c r="G9" s="8"/>
      <c r="H9" s="8"/>
      <c r="I9" s="8"/>
    </row>
    <row r="10" spans="1:9" x14ac:dyDescent="0.2">
      <c r="A10" s="9" t="s">
        <v>89</v>
      </c>
      <c r="C10" s="8"/>
      <c r="D10" s="8"/>
      <c r="E10" s="8"/>
      <c r="F10" s="8"/>
      <c r="G10" s="8"/>
      <c r="H10" s="8"/>
      <c r="I10" s="8"/>
    </row>
    <row r="11" spans="1:9" x14ac:dyDescent="0.2">
      <c r="C11" s="8"/>
      <c r="D11" s="8"/>
      <c r="E11" s="8"/>
      <c r="F11" s="8"/>
      <c r="G11" s="8"/>
      <c r="H11" s="8"/>
      <c r="I11" s="8"/>
    </row>
    <row r="12" spans="1:9" x14ac:dyDescent="0.2">
      <c r="A12" s="14" t="s">
        <v>90</v>
      </c>
      <c r="B12" s="14"/>
      <c r="C12" s="14"/>
      <c r="D12" s="14"/>
      <c r="E12" s="14"/>
      <c r="F12" s="14"/>
      <c r="G12" s="14"/>
      <c r="H12" s="14"/>
      <c r="I12" s="14"/>
    </row>
    <row r="13" spans="1:9" ht="26.25" customHeight="1" x14ac:dyDescent="0.2">
      <c r="A13" s="14"/>
      <c r="B13" s="14"/>
      <c r="C13" s="14"/>
      <c r="D13" s="14"/>
      <c r="E13" s="14"/>
      <c r="F13" s="14"/>
      <c r="G13" s="14"/>
      <c r="H13" s="14"/>
      <c r="I13" s="14"/>
    </row>
    <row r="14" spans="1:9" ht="12.75" customHeight="1" x14ac:dyDescent="0.2">
      <c r="A14" s="11"/>
      <c r="B14" s="11"/>
      <c r="C14" s="11"/>
      <c r="D14" s="11"/>
      <c r="E14" s="11"/>
      <c r="F14" s="11"/>
      <c r="G14" s="11"/>
      <c r="H14" s="11"/>
      <c r="I14" s="11"/>
    </row>
    <row r="15" spans="1:9" ht="27.75" customHeight="1" x14ac:dyDescent="0.2">
      <c r="A15" s="13" t="s">
        <v>129</v>
      </c>
      <c r="B15" s="13"/>
      <c r="C15" s="13"/>
      <c r="D15" s="13"/>
      <c r="E15" s="13"/>
      <c r="F15" s="13"/>
      <c r="G15" s="13"/>
      <c r="H15" s="13"/>
      <c r="I15" s="13"/>
    </row>
    <row r="16" spans="1:9" x14ac:dyDescent="0.2">
      <c r="C16" s="8"/>
      <c r="D16" s="8"/>
      <c r="E16" s="8"/>
      <c r="F16" s="8"/>
      <c r="G16" s="8"/>
      <c r="H16" s="8"/>
      <c r="I16" s="8"/>
    </row>
    <row r="17" spans="1:9" x14ac:dyDescent="0.2">
      <c r="A17" s="2" t="s">
        <v>106</v>
      </c>
      <c r="C17" s="8"/>
      <c r="D17" s="8"/>
      <c r="E17" s="8"/>
      <c r="F17" s="8"/>
      <c r="G17" s="8"/>
      <c r="H17" s="8"/>
      <c r="I17" s="8"/>
    </row>
    <row r="18" spans="1:9" x14ac:dyDescent="0.2">
      <c r="A18" s="25" t="s">
        <v>36</v>
      </c>
      <c r="B18" s="8"/>
      <c r="C18" s="8"/>
      <c r="D18" s="8"/>
      <c r="E18" s="8"/>
      <c r="F18" s="8"/>
      <c r="G18" s="8"/>
      <c r="H18" s="8"/>
      <c r="I18" s="8"/>
    </row>
    <row r="19" spans="1:9" x14ac:dyDescent="0.2">
      <c r="A19" s="25"/>
      <c r="B19" s="8"/>
      <c r="C19" s="8"/>
      <c r="D19" s="8"/>
      <c r="E19" s="8"/>
      <c r="F19" s="8"/>
      <c r="G19" s="8"/>
      <c r="H19" s="8"/>
      <c r="I19" s="8"/>
    </row>
    <row r="20" spans="1:9" x14ac:dyDescent="0.2">
      <c r="A20" s="26" t="s">
        <v>12</v>
      </c>
      <c r="B20" s="27"/>
      <c r="C20" s="27"/>
      <c r="D20" s="27"/>
      <c r="E20" s="27"/>
      <c r="F20" s="27"/>
      <c r="G20" s="27"/>
      <c r="H20" s="27"/>
      <c r="I20" s="28"/>
    </row>
    <row r="21" spans="1:9" x14ac:dyDescent="0.2">
      <c r="A21" s="3"/>
      <c r="B21" s="5"/>
      <c r="C21" s="29" t="s">
        <v>38</v>
      </c>
      <c r="D21" s="29" t="s">
        <v>24</v>
      </c>
      <c r="E21" s="29" t="s">
        <v>25</v>
      </c>
      <c r="F21" s="29" t="s">
        <v>26</v>
      </c>
      <c r="G21" s="29" t="s">
        <v>32</v>
      </c>
      <c r="H21" s="29" t="s">
        <v>34</v>
      </c>
      <c r="I21" s="29" t="s">
        <v>35</v>
      </c>
    </row>
    <row r="22" spans="1:9" x14ac:dyDescent="0.2">
      <c r="A22" s="3"/>
      <c r="B22" s="5"/>
      <c r="C22" s="30" t="s">
        <v>10</v>
      </c>
      <c r="D22" s="31" t="s">
        <v>10</v>
      </c>
      <c r="E22" s="30" t="s">
        <v>10</v>
      </c>
      <c r="F22" s="32" t="s">
        <v>10</v>
      </c>
      <c r="G22" s="32" t="s">
        <v>10</v>
      </c>
      <c r="H22" s="30" t="s">
        <v>11</v>
      </c>
      <c r="I22" s="30" t="s">
        <v>11</v>
      </c>
    </row>
    <row r="23" spans="1:9" x14ac:dyDescent="0.2">
      <c r="A23" s="3" t="s">
        <v>0</v>
      </c>
      <c r="B23" s="5"/>
      <c r="C23" s="4"/>
      <c r="D23" s="33"/>
      <c r="E23" s="33"/>
      <c r="F23" s="33"/>
      <c r="G23" s="33">
        <v>1250000</v>
      </c>
      <c r="H23" s="33">
        <v>1250000</v>
      </c>
      <c r="I23" s="33">
        <v>1250000</v>
      </c>
    </row>
    <row r="24" spans="1:9" x14ac:dyDescent="0.2">
      <c r="A24" s="3" t="s">
        <v>1</v>
      </c>
      <c r="B24" s="5"/>
      <c r="C24" s="4"/>
      <c r="D24" s="33">
        <f t="shared" ref="D24:I24" si="0">C35</f>
        <v>0</v>
      </c>
      <c r="E24" s="33">
        <f t="shared" si="0"/>
        <v>0</v>
      </c>
      <c r="F24" s="33">
        <f t="shared" si="0"/>
        <v>0</v>
      </c>
      <c r="G24" s="33">
        <f t="shared" si="0"/>
        <v>0</v>
      </c>
      <c r="H24" s="33">
        <f t="shared" si="0"/>
        <v>146252</v>
      </c>
      <c r="I24" s="33">
        <f t="shared" si="0"/>
        <v>146252</v>
      </c>
    </row>
    <row r="25" spans="1:9" x14ac:dyDescent="0.2">
      <c r="A25" s="3" t="s">
        <v>2</v>
      </c>
      <c r="B25" s="5"/>
      <c r="C25" s="4"/>
      <c r="D25" s="33"/>
      <c r="E25" s="33"/>
      <c r="F25" s="33"/>
      <c r="G25" s="33">
        <v>483800</v>
      </c>
      <c r="H25" s="33"/>
      <c r="I25" s="33"/>
    </row>
    <row r="26" spans="1:9" x14ac:dyDescent="0.2">
      <c r="A26" s="3" t="s">
        <v>3</v>
      </c>
      <c r="B26" s="5"/>
      <c r="C26" s="4"/>
      <c r="D26" s="33"/>
      <c r="E26" s="33"/>
      <c r="F26" s="4"/>
      <c r="G26" s="33">
        <v>337548</v>
      </c>
      <c r="H26" s="33"/>
      <c r="I26" s="33"/>
    </row>
    <row r="27" spans="1:9" x14ac:dyDescent="0.2">
      <c r="A27" s="3"/>
      <c r="B27" s="5"/>
      <c r="C27" s="4"/>
      <c r="D27" s="33"/>
      <c r="E27" s="33"/>
      <c r="F27" s="33"/>
      <c r="G27" s="33"/>
      <c r="H27" s="33"/>
      <c r="I27" s="33"/>
    </row>
    <row r="28" spans="1:9" x14ac:dyDescent="0.2">
      <c r="A28" s="3" t="s">
        <v>4</v>
      </c>
      <c r="B28" s="21"/>
      <c r="C28" s="34"/>
      <c r="D28" s="34"/>
      <c r="E28" s="34"/>
      <c r="F28" s="34"/>
      <c r="G28" s="34"/>
      <c r="H28" s="34"/>
      <c r="I28" s="4"/>
    </row>
    <row r="29" spans="1:9" x14ac:dyDescent="0.2">
      <c r="A29" s="35" t="s">
        <v>23</v>
      </c>
      <c r="B29" s="5"/>
      <c r="C29" s="4"/>
      <c r="D29" s="36"/>
      <c r="E29" s="34"/>
      <c r="F29" s="34"/>
      <c r="G29" s="34"/>
      <c r="H29" s="34"/>
      <c r="I29" s="4"/>
    </row>
    <row r="30" spans="1:9" x14ac:dyDescent="0.2">
      <c r="A30" s="37"/>
      <c r="B30" s="38"/>
      <c r="C30" s="4"/>
      <c r="D30" s="33"/>
      <c r="E30" s="33"/>
      <c r="F30" s="33"/>
      <c r="G30" s="33">
        <v>0</v>
      </c>
      <c r="H30" s="33">
        <v>0</v>
      </c>
      <c r="I30" s="33">
        <v>0</v>
      </c>
    </row>
    <row r="31" spans="1:9" x14ac:dyDescent="0.2">
      <c r="A31" s="37"/>
      <c r="B31" s="38"/>
      <c r="C31" s="4"/>
      <c r="D31" s="33"/>
      <c r="E31" s="33"/>
      <c r="F31" s="33"/>
      <c r="G31" s="33"/>
      <c r="H31" s="33"/>
      <c r="I31" s="33"/>
    </row>
    <row r="32" spans="1:9" x14ac:dyDescent="0.2">
      <c r="A32" s="37"/>
      <c r="B32" s="38"/>
      <c r="C32" s="4"/>
      <c r="D32" s="33"/>
      <c r="E32" s="33"/>
      <c r="F32" s="33"/>
      <c r="G32" s="33"/>
      <c r="H32" s="33"/>
      <c r="I32" s="33"/>
    </row>
    <row r="33" spans="1:9" x14ac:dyDescent="0.2">
      <c r="A33" s="3" t="s">
        <v>5</v>
      </c>
      <c r="B33" s="5"/>
      <c r="C33" s="4">
        <f t="shared" ref="C33:I33" si="1">SUM(C30:C32)</f>
        <v>0</v>
      </c>
      <c r="D33" s="4">
        <f t="shared" si="1"/>
        <v>0</v>
      </c>
      <c r="E33" s="4">
        <f t="shared" si="1"/>
        <v>0</v>
      </c>
      <c r="F33" s="4">
        <f t="shared" si="1"/>
        <v>0</v>
      </c>
      <c r="G33" s="4">
        <f t="shared" si="1"/>
        <v>0</v>
      </c>
      <c r="H33" s="4">
        <f t="shared" si="1"/>
        <v>0</v>
      </c>
      <c r="I33" s="4">
        <f t="shared" si="1"/>
        <v>0</v>
      </c>
    </row>
    <row r="34" spans="1:9" x14ac:dyDescent="0.2">
      <c r="A34" s="3"/>
      <c r="B34" s="5"/>
      <c r="C34" s="4"/>
      <c r="D34" s="33"/>
      <c r="E34" s="33"/>
      <c r="F34" s="33"/>
      <c r="G34" s="33"/>
      <c r="H34" s="33"/>
      <c r="I34" s="33"/>
    </row>
    <row r="35" spans="1:9" x14ac:dyDescent="0.2">
      <c r="A35" s="3" t="s">
        <v>7</v>
      </c>
      <c r="B35" s="5"/>
      <c r="C35" s="4">
        <f>+C24+C25-C26+C33</f>
        <v>0</v>
      </c>
      <c r="D35" s="4">
        <f t="shared" ref="D35:I35" si="2">+D24+D25-D26+D33</f>
        <v>0</v>
      </c>
      <c r="E35" s="4">
        <f>+E24+E25-E26+E33</f>
        <v>0</v>
      </c>
      <c r="F35" s="4">
        <f t="shared" si="2"/>
        <v>0</v>
      </c>
      <c r="G35" s="4">
        <f>+G24+G25-G26+G33</f>
        <v>146252</v>
      </c>
      <c r="H35" s="4">
        <f>+H24+H25-H26+H33</f>
        <v>146252</v>
      </c>
      <c r="I35" s="4">
        <f t="shared" si="2"/>
        <v>146252</v>
      </c>
    </row>
    <row r="36" spans="1:9" x14ac:dyDescent="0.2">
      <c r="A36" s="37"/>
      <c r="B36" s="38"/>
      <c r="C36" s="39"/>
      <c r="D36" s="40"/>
      <c r="E36" s="40"/>
      <c r="F36" s="33"/>
      <c r="G36" s="33"/>
      <c r="H36" s="33"/>
      <c r="I36" s="33"/>
    </row>
    <row r="37" spans="1:9" x14ac:dyDescent="0.2">
      <c r="A37" s="3" t="s">
        <v>19</v>
      </c>
      <c r="B37" s="5"/>
      <c r="C37" s="39"/>
      <c r="D37" s="40"/>
      <c r="E37" s="40"/>
      <c r="F37" s="33"/>
      <c r="G37" s="33">
        <v>0</v>
      </c>
      <c r="H37" s="33">
        <v>0</v>
      </c>
      <c r="I37" s="33">
        <v>0</v>
      </c>
    </row>
    <row r="38" spans="1:9" x14ac:dyDescent="0.2">
      <c r="A38" s="37"/>
      <c r="B38" s="38"/>
      <c r="C38" s="39"/>
      <c r="D38" s="40"/>
      <c r="E38" s="40"/>
      <c r="F38" s="33"/>
      <c r="G38" s="33"/>
      <c r="H38" s="33"/>
      <c r="I38" s="33"/>
    </row>
    <row r="39" spans="1:9" x14ac:dyDescent="0.2">
      <c r="A39" s="3" t="s">
        <v>20</v>
      </c>
      <c r="B39" s="41"/>
      <c r="C39" s="42">
        <f>C35-C37</f>
        <v>0</v>
      </c>
      <c r="D39" s="42">
        <f t="shared" ref="D39:I39" si="3">D35-D37</f>
        <v>0</v>
      </c>
      <c r="E39" s="42">
        <f t="shared" si="3"/>
        <v>0</v>
      </c>
      <c r="F39" s="43">
        <f t="shared" si="3"/>
        <v>0</v>
      </c>
      <c r="G39" s="43">
        <f t="shared" si="3"/>
        <v>146252</v>
      </c>
      <c r="H39" s="43">
        <f t="shared" si="3"/>
        <v>146252</v>
      </c>
      <c r="I39" s="43">
        <f t="shared" si="3"/>
        <v>146252</v>
      </c>
    </row>
    <row r="40" spans="1:9" x14ac:dyDescent="0.2">
      <c r="A40" s="44"/>
      <c r="B40" s="44"/>
      <c r="C40" s="45"/>
      <c r="D40" s="45"/>
      <c r="E40" s="45"/>
      <c r="F40" s="45"/>
      <c r="G40" s="45"/>
      <c r="H40" s="45"/>
      <c r="I40" s="45"/>
    </row>
    <row r="41" spans="1:9" x14ac:dyDescent="0.2">
      <c r="A41" s="46" t="s">
        <v>21</v>
      </c>
      <c r="B41" s="17"/>
      <c r="C41" s="1"/>
      <c r="D41" s="1"/>
      <c r="E41" s="1"/>
      <c r="F41" s="1"/>
      <c r="G41" s="1"/>
      <c r="H41" s="1"/>
      <c r="I41" s="1"/>
    </row>
    <row r="42" spans="1:9" ht="26.45" customHeight="1" x14ac:dyDescent="0.2">
      <c r="A42" s="47" t="s">
        <v>33</v>
      </c>
      <c r="B42" s="48"/>
      <c r="C42" s="40"/>
      <c r="D42" s="40"/>
      <c r="E42" s="40"/>
      <c r="F42" s="40"/>
      <c r="G42" s="40">
        <v>0</v>
      </c>
      <c r="H42" s="40">
        <v>0</v>
      </c>
      <c r="I42" s="40">
        <v>0</v>
      </c>
    </row>
    <row r="43" spans="1:9" x14ac:dyDescent="0.2">
      <c r="A43" s="3"/>
      <c r="B43" s="5"/>
      <c r="C43" s="33"/>
      <c r="D43" s="33"/>
      <c r="E43" s="33"/>
      <c r="F43" s="33"/>
      <c r="G43" s="33"/>
      <c r="H43" s="33"/>
      <c r="I43" s="33"/>
    </row>
    <row r="44" spans="1:9" x14ac:dyDescent="0.2">
      <c r="A44" s="3" t="s">
        <v>6</v>
      </c>
      <c r="B44" s="5"/>
      <c r="C44" s="33"/>
      <c r="D44" s="33"/>
      <c r="E44" s="33"/>
      <c r="F44" s="33"/>
      <c r="G44" s="33">
        <v>0</v>
      </c>
      <c r="H44" s="33">
        <v>0</v>
      </c>
      <c r="I44" s="33">
        <v>0</v>
      </c>
    </row>
    <row r="45" spans="1:9" x14ac:dyDescent="0.2">
      <c r="A45" s="3"/>
      <c r="B45" s="5"/>
      <c r="C45" s="33"/>
      <c r="D45" s="33"/>
      <c r="E45" s="33"/>
      <c r="F45" s="33"/>
      <c r="G45" s="33"/>
      <c r="H45" s="33"/>
      <c r="I45" s="33"/>
    </row>
    <row r="46" spans="1:9" x14ac:dyDescent="0.2">
      <c r="A46" s="49" t="s">
        <v>8</v>
      </c>
      <c r="B46" s="41"/>
      <c r="C46" s="33"/>
      <c r="D46" s="33"/>
      <c r="E46" s="33"/>
      <c r="F46" s="33"/>
      <c r="G46" s="33">
        <v>0</v>
      </c>
      <c r="H46" s="33">
        <v>0</v>
      </c>
      <c r="I46" s="33">
        <v>0</v>
      </c>
    </row>
    <row r="47" spans="1:9" x14ac:dyDescent="0.2">
      <c r="A47" s="50" t="s">
        <v>9</v>
      </c>
      <c r="B47" s="51"/>
      <c r="C47" s="33"/>
      <c r="D47" s="33"/>
      <c r="E47" s="33"/>
      <c r="F47" s="33"/>
      <c r="G47" s="33"/>
      <c r="H47" s="33"/>
      <c r="I47" s="33"/>
    </row>
  </sheetData>
  <sheetProtection selectLockedCells="1"/>
  <mergeCells count="5">
    <mergeCell ref="A20:I20"/>
    <mergeCell ref="A42:B42"/>
    <mergeCell ref="A8:I8"/>
    <mergeCell ref="A12:I13"/>
    <mergeCell ref="A15:I15"/>
  </mergeCells>
  <printOptions horizontalCentered="1"/>
  <pageMargins left="0.75" right="0.75" top="0.6" bottom="0.55000000000000004" header="0.28000000000000003" footer="0.16"/>
  <pageSetup scale="90" orientation="landscape" r:id="rId1"/>
  <headerFooter alignWithMargins="0">
    <oddHeader>&amp;C&amp;"Arial,Bold"Report on Non-General Fund Information
&amp;"Arial,Regular"for Submittal to the 2025 Legislature</oddHeader>
    <oddFooter>&amp;LForm 37-47 (rev. 8/23)&amp;R&amp;D  &amp;T</oddFooter>
  </headerFooter>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FB3406F-265B-4B10-9066-D3987A2B7310}">
  <sheetPr>
    <tabColor rgb="FF92D050"/>
    <pageSetUpPr fitToPage="1"/>
  </sheetPr>
  <dimension ref="A2:I46"/>
  <sheetViews>
    <sheetView zoomScaleNormal="100" workbookViewId="0">
      <selection activeCell="J3" sqref="J3"/>
    </sheetView>
  </sheetViews>
  <sheetFormatPr defaultRowHeight="12.75" x14ac:dyDescent="0.2"/>
  <cols>
    <col min="1" max="2" width="14.5703125" style="7" customWidth="1"/>
    <col min="3" max="8" width="14" style="7" customWidth="1"/>
    <col min="9" max="9" width="13.140625" style="7" customWidth="1"/>
  </cols>
  <sheetData>
    <row r="2" spans="1:9" x14ac:dyDescent="0.2">
      <c r="A2" s="7" t="s">
        <v>13</v>
      </c>
      <c r="B2" s="16" t="s">
        <v>39</v>
      </c>
      <c r="C2" s="17"/>
      <c r="D2" s="17"/>
      <c r="E2" s="8"/>
      <c r="G2" s="18" t="s">
        <v>14</v>
      </c>
      <c r="H2" s="19" t="s">
        <v>60</v>
      </c>
      <c r="I2" s="17"/>
    </row>
    <row r="3" spans="1:9" x14ac:dyDescent="0.2">
      <c r="A3" s="7" t="s">
        <v>27</v>
      </c>
      <c r="B3" s="16" t="s">
        <v>40</v>
      </c>
      <c r="C3" s="17"/>
      <c r="D3" s="17"/>
      <c r="E3" s="8"/>
      <c r="G3" s="18" t="s">
        <v>31</v>
      </c>
      <c r="H3" s="20" t="s">
        <v>61</v>
      </c>
      <c r="I3" s="21"/>
    </row>
    <row r="4" spans="1:9" x14ac:dyDescent="0.2">
      <c r="A4" s="7" t="s">
        <v>15</v>
      </c>
      <c r="B4" s="70" t="s">
        <v>130</v>
      </c>
      <c r="C4" s="17"/>
      <c r="D4" s="17"/>
      <c r="E4" s="8"/>
      <c r="G4" s="18" t="s">
        <v>30</v>
      </c>
      <c r="H4" s="70" t="s">
        <v>45</v>
      </c>
      <c r="I4" s="17"/>
    </row>
    <row r="5" spans="1:9" x14ac:dyDescent="0.2">
      <c r="A5" s="7" t="s">
        <v>28</v>
      </c>
      <c r="B5" s="72" t="s">
        <v>131</v>
      </c>
      <c r="C5" s="21"/>
      <c r="D5" s="21"/>
      <c r="E5" s="8"/>
      <c r="G5" s="18" t="s">
        <v>29</v>
      </c>
      <c r="H5" s="71" t="s">
        <v>132</v>
      </c>
      <c r="I5" s="21"/>
    </row>
    <row r="8" spans="1:9" ht="81" customHeight="1" x14ac:dyDescent="0.2">
      <c r="A8" s="13" t="s">
        <v>133</v>
      </c>
      <c r="B8" s="13"/>
      <c r="C8" s="13"/>
      <c r="D8" s="13"/>
      <c r="E8" s="13"/>
      <c r="F8" s="13"/>
      <c r="G8" s="13"/>
      <c r="H8" s="13"/>
      <c r="I8" s="13"/>
    </row>
    <row r="9" spans="1:9" x14ac:dyDescent="0.2">
      <c r="C9" s="8"/>
      <c r="D9" s="8"/>
      <c r="E9" s="8"/>
      <c r="F9" s="8"/>
      <c r="G9" s="8"/>
      <c r="H9" s="8"/>
      <c r="I9" s="8"/>
    </row>
    <row r="10" spans="1:9" x14ac:dyDescent="0.2">
      <c r="A10" s="2" t="s">
        <v>134</v>
      </c>
      <c r="C10" s="8"/>
      <c r="D10" s="8"/>
      <c r="E10" s="8"/>
      <c r="F10" s="8"/>
      <c r="G10" s="8"/>
      <c r="H10" s="8"/>
      <c r="I10" s="8"/>
    </row>
    <row r="11" spans="1:9" x14ac:dyDescent="0.2">
      <c r="C11" s="8"/>
      <c r="D11" s="8"/>
      <c r="E11" s="8"/>
      <c r="F11" s="8"/>
      <c r="G11" s="8"/>
      <c r="H11" s="8"/>
      <c r="I11" s="8"/>
    </row>
    <row r="12" spans="1:9" ht="90.75" customHeight="1" x14ac:dyDescent="0.2">
      <c r="A12" s="15" t="s">
        <v>144</v>
      </c>
      <c r="B12" s="15"/>
      <c r="C12" s="15"/>
      <c r="D12" s="15"/>
      <c r="E12" s="15"/>
      <c r="F12" s="15"/>
      <c r="G12" s="15"/>
      <c r="H12" s="15"/>
      <c r="I12" s="15"/>
    </row>
    <row r="13" spans="1:9" x14ac:dyDescent="0.2">
      <c r="C13" s="8"/>
      <c r="D13" s="8"/>
      <c r="E13" s="8"/>
      <c r="F13" s="8"/>
      <c r="G13" s="8"/>
      <c r="H13" s="8"/>
      <c r="I13" s="8"/>
    </row>
    <row r="14" spans="1:9" ht="23.25" customHeight="1" x14ac:dyDescent="0.2">
      <c r="A14" s="13" t="s">
        <v>135</v>
      </c>
      <c r="B14" s="13"/>
      <c r="C14" s="13"/>
      <c r="D14" s="13"/>
      <c r="E14" s="13"/>
      <c r="F14" s="13"/>
      <c r="G14" s="13"/>
      <c r="H14" s="13"/>
      <c r="I14" s="13"/>
    </row>
    <row r="15" spans="1:9" x14ac:dyDescent="0.2">
      <c r="C15" s="8"/>
      <c r="D15" s="8"/>
      <c r="E15" s="8"/>
      <c r="F15" s="8"/>
      <c r="G15" s="8"/>
      <c r="H15" s="8"/>
      <c r="I15" s="8"/>
    </row>
    <row r="16" spans="1:9" x14ac:dyDescent="0.2">
      <c r="A16" s="2" t="s">
        <v>106</v>
      </c>
      <c r="C16" s="8"/>
      <c r="D16" s="8"/>
      <c r="E16" s="8"/>
      <c r="F16" s="8"/>
      <c r="G16" s="8"/>
      <c r="H16" s="8"/>
      <c r="I16" s="8"/>
    </row>
    <row r="17" spans="1:9" x14ac:dyDescent="0.2">
      <c r="A17" s="25" t="s">
        <v>36</v>
      </c>
      <c r="B17" s="8"/>
      <c r="C17" s="8"/>
      <c r="D17" s="8"/>
      <c r="E17" s="8"/>
      <c r="F17" s="8"/>
      <c r="G17" s="8"/>
      <c r="H17" s="8"/>
      <c r="I17" s="8"/>
    </row>
    <row r="18" spans="1:9" x14ac:dyDescent="0.2">
      <c r="A18" s="25"/>
      <c r="B18" s="8"/>
      <c r="C18" s="8"/>
      <c r="D18" s="8"/>
      <c r="E18" s="8"/>
      <c r="F18" s="8"/>
      <c r="G18" s="8"/>
      <c r="H18" s="8"/>
      <c r="I18" s="8"/>
    </row>
    <row r="19" spans="1:9" x14ac:dyDescent="0.2">
      <c r="A19" s="26" t="s">
        <v>12</v>
      </c>
      <c r="B19" s="27"/>
      <c r="C19" s="27"/>
      <c r="D19" s="27"/>
      <c r="E19" s="27"/>
      <c r="F19" s="27"/>
      <c r="G19" s="27"/>
      <c r="H19" s="27"/>
      <c r="I19" s="28"/>
    </row>
    <row r="20" spans="1:9" x14ac:dyDescent="0.2">
      <c r="A20" s="3"/>
      <c r="B20" s="5"/>
      <c r="C20" s="29" t="s">
        <v>38</v>
      </c>
      <c r="D20" s="29" t="s">
        <v>24</v>
      </c>
      <c r="E20" s="29" t="s">
        <v>25</v>
      </c>
      <c r="F20" s="29" t="s">
        <v>26</v>
      </c>
      <c r="G20" s="29" t="s">
        <v>32</v>
      </c>
      <c r="H20" s="29" t="s">
        <v>34</v>
      </c>
      <c r="I20" s="29" t="s">
        <v>35</v>
      </c>
    </row>
    <row r="21" spans="1:9" x14ac:dyDescent="0.2">
      <c r="A21" s="3"/>
      <c r="B21" s="5"/>
      <c r="C21" s="30" t="s">
        <v>10</v>
      </c>
      <c r="D21" s="31" t="s">
        <v>10</v>
      </c>
      <c r="E21" s="30" t="s">
        <v>10</v>
      </c>
      <c r="F21" s="32" t="s">
        <v>10</v>
      </c>
      <c r="G21" s="32" t="s">
        <v>10</v>
      </c>
      <c r="H21" s="30" t="s">
        <v>11</v>
      </c>
      <c r="I21" s="30" t="s">
        <v>11</v>
      </c>
    </row>
    <row r="22" spans="1:9" x14ac:dyDescent="0.2">
      <c r="A22" s="3" t="s">
        <v>0</v>
      </c>
      <c r="B22" s="5"/>
      <c r="C22" s="4"/>
      <c r="D22" s="33"/>
      <c r="E22" s="33"/>
      <c r="F22" s="33"/>
      <c r="G22" s="33">
        <v>2748281</v>
      </c>
      <c r="H22" s="33">
        <v>2748281</v>
      </c>
      <c r="I22" s="33">
        <v>2748281</v>
      </c>
    </row>
    <row r="23" spans="1:9" x14ac:dyDescent="0.2">
      <c r="A23" s="3" t="s">
        <v>1</v>
      </c>
      <c r="B23" s="5"/>
      <c r="C23" s="4"/>
      <c r="D23" s="33">
        <f t="shared" ref="D23:I23" si="0">C34</f>
        <v>0</v>
      </c>
      <c r="E23" s="33">
        <f t="shared" si="0"/>
        <v>0</v>
      </c>
      <c r="F23" s="33">
        <f t="shared" si="0"/>
        <v>0</v>
      </c>
      <c r="G23" s="33">
        <f t="shared" si="0"/>
        <v>0</v>
      </c>
      <c r="H23" s="33">
        <f t="shared" si="0"/>
        <v>13</v>
      </c>
      <c r="I23" s="33">
        <f t="shared" si="0"/>
        <v>13</v>
      </c>
    </row>
    <row r="24" spans="1:9" x14ac:dyDescent="0.2">
      <c r="A24" s="3" t="s">
        <v>2</v>
      </c>
      <c r="B24" s="5"/>
      <c r="C24" s="4"/>
      <c r="D24" s="33"/>
      <c r="E24" s="33"/>
      <c r="F24" s="33"/>
      <c r="G24" s="33">
        <v>52196</v>
      </c>
      <c r="H24" s="33"/>
      <c r="I24" s="33"/>
    </row>
    <row r="25" spans="1:9" x14ac:dyDescent="0.2">
      <c r="A25" s="3" t="s">
        <v>3</v>
      </c>
      <c r="B25" s="5"/>
      <c r="C25" s="4"/>
      <c r="D25" s="33"/>
      <c r="E25" s="33"/>
      <c r="F25" s="4"/>
      <c r="G25" s="33">
        <v>52183</v>
      </c>
      <c r="H25" s="33"/>
      <c r="I25" s="33"/>
    </row>
    <row r="26" spans="1:9" x14ac:dyDescent="0.2">
      <c r="A26" s="3"/>
      <c r="B26" s="5"/>
      <c r="C26" s="4"/>
      <c r="D26" s="33"/>
      <c r="E26" s="33"/>
      <c r="F26" s="33"/>
      <c r="G26" s="33"/>
      <c r="H26" s="33"/>
      <c r="I26" s="33"/>
    </row>
    <row r="27" spans="1:9" x14ac:dyDescent="0.2">
      <c r="A27" s="3" t="s">
        <v>4</v>
      </c>
      <c r="B27" s="21"/>
      <c r="C27" s="34"/>
      <c r="D27" s="34"/>
      <c r="E27" s="34"/>
      <c r="F27" s="34"/>
      <c r="G27" s="34"/>
      <c r="H27" s="34"/>
      <c r="I27" s="4"/>
    </row>
    <row r="28" spans="1:9" x14ac:dyDescent="0.2">
      <c r="A28" s="35" t="s">
        <v>23</v>
      </c>
      <c r="B28" s="5"/>
      <c r="C28" s="4"/>
      <c r="D28" s="36"/>
      <c r="E28" s="34"/>
      <c r="F28" s="34"/>
      <c r="G28" s="34"/>
      <c r="H28" s="34"/>
      <c r="I28" s="4"/>
    </row>
    <row r="29" spans="1:9" x14ac:dyDescent="0.2">
      <c r="A29" s="37"/>
      <c r="B29" s="38"/>
      <c r="C29" s="4"/>
      <c r="D29" s="33"/>
      <c r="E29" s="33"/>
      <c r="F29" s="33"/>
      <c r="G29" s="33">
        <v>0</v>
      </c>
      <c r="H29" s="33">
        <v>0</v>
      </c>
      <c r="I29" s="33">
        <v>0</v>
      </c>
    </row>
    <row r="30" spans="1:9" x14ac:dyDescent="0.2">
      <c r="A30" s="37"/>
      <c r="B30" s="38"/>
      <c r="C30" s="4"/>
      <c r="D30" s="33"/>
      <c r="E30" s="33"/>
      <c r="F30" s="33"/>
      <c r="G30" s="33"/>
      <c r="H30" s="33"/>
      <c r="I30" s="33"/>
    </row>
    <row r="31" spans="1:9" x14ac:dyDescent="0.2">
      <c r="A31" s="37"/>
      <c r="B31" s="38"/>
      <c r="C31" s="4"/>
      <c r="D31" s="33"/>
      <c r="E31" s="33"/>
      <c r="F31" s="33"/>
      <c r="G31" s="33"/>
      <c r="H31" s="33"/>
      <c r="I31" s="33"/>
    </row>
    <row r="32" spans="1:9" x14ac:dyDescent="0.2">
      <c r="A32" s="3" t="s">
        <v>5</v>
      </c>
      <c r="B32" s="5"/>
      <c r="C32" s="4">
        <f t="shared" ref="C32:I32" si="1">SUM(C29:C31)</f>
        <v>0</v>
      </c>
      <c r="D32" s="4">
        <f t="shared" si="1"/>
        <v>0</v>
      </c>
      <c r="E32" s="4">
        <f t="shared" si="1"/>
        <v>0</v>
      </c>
      <c r="F32" s="4">
        <f t="shared" si="1"/>
        <v>0</v>
      </c>
      <c r="G32" s="4">
        <f t="shared" si="1"/>
        <v>0</v>
      </c>
      <c r="H32" s="4">
        <f t="shared" si="1"/>
        <v>0</v>
      </c>
      <c r="I32" s="4">
        <f t="shared" si="1"/>
        <v>0</v>
      </c>
    </row>
    <row r="33" spans="1:9" x14ac:dyDescent="0.2">
      <c r="A33" s="3"/>
      <c r="B33" s="5"/>
      <c r="C33" s="4"/>
      <c r="D33" s="33"/>
      <c r="E33" s="33"/>
      <c r="F33" s="33"/>
      <c r="G33" s="33"/>
      <c r="H33" s="33"/>
      <c r="I33" s="33"/>
    </row>
    <row r="34" spans="1:9" x14ac:dyDescent="0.2">
      <c r="A34" s="3" t="s">
        <v>7</v>
      </c>
      <c r="B34" s="5"/>
      <c r="C34" s="4">
        <f>+C23+C24-C25+C32</f>
        <v>0</v>
      </c>
      <c r="D34" s="4">
        <f t="shared" ref="D34:I34" si="2">+D23+D24-D25+D32</f>
        <v>0</v>
      </c>
      <c r="E34" s="4">
        <f>+E23+E24-E25+E32</f>
        <v>0</v>
      </c>
      <c r="F34" s="4">
        <f t="shared" si="2"/>
        <v>0</v>
      </c>
      <c r="G34" s="4">
        <f>+G23+G24-G25+G32</f>
        <v>13</v>
      </c>
      <c r="H34" s="4">
        <f>+H23+H24-H25+H32</f>
        <v>13</v>
      </c>
      <c r="I34" s="4">
        <f t="shared" si="2"/>
        <v>13</v>
      </c>
    </row>
    <row r="35" spans="1:9" x14ac:dyDescent="0.2">
      <c r="A35" s="37"/>
      <c r="B35" s="38"/>
      <c r="C35" s="39"/>
      <c r="D35" s="40"/>
      <c r="E35" s="40"/>
      <c r="F35" s="33"/>
      <c r="G35" s="33"/>
      <c r="H35" s="33"/>
      <c r="I35" s="33"/>
    </row>
    <row r="36" spans="1:9" x14ac:dyDescent="0.2">
      <c r="A36" s="3" t="s">
        <v>19</v>
      </c>
      <c r="B36" s="5"/>
      <c r="C36" s="39"/>
      <c r="D36" s="40"/>
      <c r="E36" s="40"/>
      <c r="F36" s="33"/>
      <c r="G36" s="33">
        <v>0</v>
      </c>
      <c r="H36" s="33"/>
      <c r="I36" s="33"/>
    </row>
    <row r="37" spans="1:9" x14ac:dyDescent="0.2">
      <c r="A37" s="37"/>
      <c r="B37" s="38"/>
      <c r="C37" s="39"/>
      <c r="D37" s="40"/>
      <c r="E37" s="40"/>
      <c r="F37" s="33"/>
      <c r="G37" s="33"/>
      <c r="H37" s="33"/>
      <c r="I37" s="33"/>
    </row>
    <row r="38" spans="1:9" x14ac:dyDescent="0.2">
      <c r="A38" s="3" t="s">
        <v>20</v>
      </c>
      <c r="B38" s="41"/>
      <c r="C38" s="42">
        <f>C34-C36</f>
        <v>0</v>
      </c>
      <c r="D38" s="42">
        <f t="shared" ref="D38:I38" si="3">D34-D36</f>
        <v>0</v>
      </c>
      <c r="E38" s="42">
        <f t="shared" si="3"/>
        <v>0</v>
      </c>
      <c r="F38" s="43">
        <f>F34-F36</f>
        <v>0</v>
      </c>
      <c r="G38" s="43">
        <f>G34-G36</f>
        <v>13</v>
      </c>
      <c r="H38" s="43">
        <f t="shared" si="3"/>
        <v>13</v>
      </c>
      <c r="I38" s="43">
        <f t="shared" si="3"/>
        <v>13</v>
      </c>
    </row>
    <row r="39" spans="1:9" x14ac:dyDescent="0.2">
      <c r="A39" s="44"/>
      <c r="B39" s="44"/>
      <c r="C39" s="45"/>
      <c r="D39" s="45"/>
      <c r="E39" s="45"/>
      <c r="F39" s="45"/>
      <c r="G39" s="45"/>
      <c r="H39" s="45"/>
      <c r="I39" s="45"/>
    </row>
    <row r="40" spans="1:9" x14ac:dyDescent="0.2">
      <c r="A40" s="46" t="s">
        <v>21</v>
      </c>
      <c r="B40" s="17"/>
      <c r="C40" s="1"/>
      <c r="D40" s="1"/>
      <c r="E40" s="1"/>
      <c r="F40" s="1"/>
      <c r="G40" s="1"/>
      <c r="H40" s="1"/>
      <c r="I40" s="1"/>
    </row>
    <row r="41" spans="1:9" ht="26.45" customHeight="1" x14ac:dyDescent="0.2">
      <c r="A41" s="47" t="s">
        <v>33</v>
      </c>
      <c r="B41" s="48"/>
      <c r="C41" s="40"/>
      <c r="D41" s="40"/>
      <c r="E41" s="40"/>
      <c r="F41" s="40"/>
      <c r="G41" s="40">
        <v>0</v>
      </c>
      <c r="H41" s="40">
        <v>0</v>
      </c>
      <c r="I41" s="40">
        <v>0</v>
      </c>
    </row>
    <row r="42" spans="1:9" x14ac:dyDescent="0.2">
      <c r="A42" s="3"/>
      <c r="B42" s="5"/>
      <c r="C42" s="33"/>
      <c r="D42" s="33"/>
      <c r="E42" s="33"/>
      <c r="F42" s="33"/>
      <c r="G42" s="33"/>
      <c r="H42" s="33"/>
      <c r="I42" s="33"/>
    </row>
    <row r="43" spans="1:9" x14ac:dyDescent="0.2">
      <c r="A43" s="3" t="s">
        <v>6</v>
      </c>
      <c r="B43" s="5"/>
      <c r="C43" s="33"/>
      <c r="D43" s="33"/>
      <c r="E43" s="33"/>
      <c r="F43" s="33"/>
      <c r="G43" s="33">
        <v>0</v>
      </c>
      <c r="H43" s="33">
        <v>0</v>
      </c>
      <c r="I43" s="33">
        <v>0</v>
      </c>
    </row>
    <row r="44" spans="1:9" x14ac:dyDescent="0.2">
      <c r="A44" s="3"/>
      <c r="B44" s="5"/>
      <c r="C44" s="33"/>
      <c r="D44" s="33"/>
      <c r="E44" s="33"/>
      <c r="F44" s="33"/>
      <c r="G44" s="33"/>
      <c r="H44" s="33"/>
      <c r="I44" s="33"/>
    </row>
    <row r="45" spans="1:9" x14ac:dyDescent="0.2">
      <c r="A45" s="49" t="s">
        <v>8</v>
      </c>
      <c r="B45" s="41"/>
      <c r="C45" s="33"/>
      <c r="D45" s="33"/>
      <c r="E45" s="33"/>
      <c r="F45" s="33"/>
      <c r="G45" s="33">
        <v>0</v>
      </c>
      <c r="H45" s="33">
        <v>0</v>
      </c>
      <c r="I45" s="33">
        <v>0</v>
      </c>
    </row>
    <row r="46" spans="1:9" x14ac:dyDescent="0.2">
      <c r="A46" s="50" t="s">
        <v>9</v>
      </c>
      <c r="B46" s="51"/>
      <c r="C46" s="33"/>
      <c r="D46" s="33"/>
      <c r="E46" s="33"/>
      <c r="F46" s="33"/>
      <c r="G46" s="33"/>
      <c r="H46" s="33"/>
      <c r="I46" s="33"/>
    </row>
  </sheetData>
  <sheetProtection selectLockedCells="1"/>
  <mergeCells count="5">
    <mergeCell ref="A19:I19"/>
    <mergeCell ref="A41:B41"/>
    <mergeCell ref="A8:I8"/>
    <mergeCell ref="A14:I14"/>
    <mergeCell ref="A12:I12"/>
  </mergeCells>
  <printOptions horizontalCentered="1"/>
  <pageMargins left="0.75" right="0.75" top="0.6" bottom="0.55000000000000004" header="0.28000000000000003" footer="0.16"/>
  <pageSetup scale="90" orientation="landscape" r:id="rId1"/>
  <headerFooter alignWithMargins="0">
    <oddHeader>&amp;C&amp;"Arial,Bold"Report on Non-General Fund Information
&amp;"Arial,Regular"for Submittal to the 2025 Legislature</oddHeader>
    <oddFooter>&amp;LForm 37-47 (rev. 8/23)&amp;R&amp;D  &amp;T</oddFooter>
  </headerFooter>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BCBEE04-F4D3-4B8E-BB67-DB45CE3AB17A}">
  <sheetPr>
    <tabColor rgb="FF92D050"/>
    <pageSetUpPr fitToPage="1"/>
  </sheetPr>
  <dimension ref="A2:J46"/>
  <sheetViews>
    <sheetView zoomScaleNormal="100" workbookViewId="0">
      <selection activeCell="J2" sqref="J2"/>
    </sheetView>
  </sheetViews>
  <sheetFormatPr defaultRowHeight="12.75" x14ac:dyDescent="0.2"/>
  <cols>
    <col min="1" max="2" width="14.5703125" style="7" customWidth="1"/>
    <col min="3" max="8" width="14" style="7" customWidth="1"/>
    <col min="9" max="9" width="13.140625" style="7" customWidth="1"/>
  </cols>
  <sheetData>
    <row r="2" spans="1:10" x14ac:dyDescent="0.2">
      <c r="A2" s="7" t="s">
        <v>13</v>
      </c>
      <c r="B2" s="16" t="s">
        <v>39</v>
      </c>
      <c r="C2" s="17"/>
      <c r="D2" s="17"/>
      <c r="E2" s="8"/>
      <c r="G2" s="18" t="s">
        <v>14</v>
      </c>
      <c r="H2" s="19" t="s">
        <v>60</v>
      </c>
      <c r="I2" s="17"/>
    </row>
    <row r="3" spans="1:10" x14ac:dyDescent="0.2">
      <c r="A3" s="7" t="s">
        <v>27</v>
      </c>
      <c r="B3" s="16" t="s">
        <v>40</v>
      </c>
      <c r="C3" s="17"/>
      <c r="D3" s="17"/>
      <c r="E3" s="8"/>
      <c r="G3" s="18" t="s">
        <v>31</v>
      </c>
      <c r="H3" s="20" t="s">
        <v>61</v>
      </c>
      <c r="I3" s="21"/>
    </row>
    <row r="4" spans="1:10" x14ac:dyDescent="0.2">
      <c r="A4" s="7" t="s">
        <v>15</v>
      </c>
      <c r="B4" s="70" t="s">
        <v>136</v>
      </c>
      <c r="C4" s="17"/>
      <c r="D4" s="17"/>
      <c r="E4" s="8"/>
      <c r="G4" s="18" t="s">
        <v>30</v>
      </c>
      <c r="H4" s="70" t="s">
        <v>137</v>
      </c>
      <c r="I4" s="17"/>
    </row>
    <row r="5" spans="1:10" x14ac:dyDescent="0.2">
      <c r="A5" s="7" t="s">
        <v>28</v>
      </c>
      <c r="B5" s="17" t="s">
        <v>139</v>
      </c>
      <c r="C5" s="21"/>
      <c r="D5" s="21"/>
      <c r="E5" s="8"/>
      <c r="G5" s="18" t="s">
        <v>29</v>
      </c>
      <c r="H5" s="71" t="s">
        <v>138</v>
      </c>
      <c r="I5" s="21"/>
    </row>
    <row r="8" spans="1:10" ht="25.5" customHeight="1" x14ac:dyDescent="0.2">
      <c r="A8" s="15" t="s">
        <v>140</v>
      </c>
      <c r="B8" s="15"/>
      <c r="C8" s="15"/>
      <c r="D8" s="15"/>
      <c r="E8" s="15"/>
      <c r="F8" s="15"/>
      <c r="G8" s="15"/>
      <c r="H8" s="15"/>
      <c r="I8" s="15"/>
      <c r="J8" s="10"/>
    </row>
    <row r="9" spans="1:10" x14ac:dyDescent="0.2">
      <c r="C9" s="8"/>
      <c r="D9" s="8"/>
      <c r="E9" s="8"/>
      <c r="F9" s="8"/>
      <c r="G9" s="8"/>
      <c r="H9" s="8"/>
      <c r="I9" s="8"/>
    </row>
    <row r="10" spans="1:10" ht="39.75" customHeight="1" x14ac:dyDescent="0.2">
      <c r="A10" s="15" t="s">
        <v>141</v>
      </c>
      <c r="B10" s="15"/>
      <c r="C10" s="15"/>
      <c r="D10" s="15"/>
      <c r="E10" s="15"/>
      <c r="F10" s="15"/>
      <c r="G10" s="15"/>
      <c r="H10" s="15"/>
      <c r="I10" s="15"/>
    </row>
    <row r="11" spans="1:10" x14ac:dyDescent="0.2">
      <c r="C11" s="8"/>
      <c r="D11" s="8"/>
      <c r="E11" s="8"/>
      <c r="F11" s="8"/>
      <c r="G11" s="8"/>
      <c r="H11" s="8"/>
      <c r="I11" s="8"/>
    </row>
    <row r="12" spans="1:10" ht="27" customHeight="1" x14ac:dyDescent="0.2">
      <c r="A12" s="15" t="s">
        <v>142</v>
      </c>
      <c r="B12" s="15"/>
      <c r="C12" s="15"/>
      <c r="D12" s="15"/>
      <c r="E12" s="15"/>
      <c r="F12" s="15"/>
      <c r="G12" s="15"/>
      <c r="H12" s="15"/>
      <c r="I12" s="15"/>
    </row>
    <row r="13" spans="1:10" x14ac:dyDescent="0.2">
      <c r="C13" s="8"/>
      <c r="D13" s="8"/>
      <c r="E13" s="8"/>
      <c r="F13" s="8"/>
      <c r="G13" s="8"/>
      <c r="H13" s="8"/>
      <c r="I13" s="8"/>
    </row>
    <row r="14" spans="1:10" ht="27.75" customHeight="1" x14ac:dyDescent="0.2">
      <c r="A14" s="13" t="s">
        <v>143</v>
      </c>
      <c r="B14" s="13"/>
      <c r="C14" s="13"/>
      <c r="D14" s="13"/>
      <c r="E14" s="13"/>
      <c r="F14" s="13"/>
      <c r="G14" s="13"/>
      <c r="H14" s="13"/>
      <c r="I14" s="13"/>
    </row>
    <row r="15" spans="1:10" x14ac:dyDescent="0.2">
      <c r="C15" s="8"/>
      <c r="D15" s="8"/>
      <c r="E15" s="8"/>
      <c r="F15" s="8"/>
      <c r="G15" s="8"/>
      <c r="H15" s="8"/>
      <c r="I15" s="8"/>
    </row>
    <row r="16" spans="1:10" x14ac:dyDescent="0.2">
      <c r="A16" s="2" t="s">
        <v>106</v>
      </c>
      <c r="C16" s="8"/>
      <c r="D16" s="8"/>
      <c r="E16" s="8"/>
      <c r="F16" s="8"/>
      <c r="G16" s="8"/>
      <c r="H16" s="8"/>
      <c r="I16" s="8"/>
    </row>
    <row r="17" spans="1:9" x14ac:dyDescent="0.2">
      <c r="A17" s="25" t="s">
        <v>36</v>
      </c>
      <c r="B17" s="8"/>
      <c r="C17" s="8"/>
      <c r="D17" s="8"/>
      <c r="E17" s="8"/>
      <c r="F17" s="8"/>
      <c r="G17" s="8"/>
      <c r="H17" s="8"/>
      <c r="I17" s="8"/>
    </row>
    <row r="18" spans="1:9" x14ac:dyDescent="0.2">
      <c r="A18" s="25"/>
      <c r="B18" s="8"/>
      <c r="C18" s="8"/>
      <c r="D18" s="8"/>
      <c r="E18" s="8"/>
      <c r="F18" s="8"/>
      <c r="G18" s="8"/>
      <c r="H18" s="8"/>
      <c r="I18" s="8"/>
    </row>
    <row r="19" spans="1:9" x14ac:dyDescent="0.2">
      <c r="A19" s="26" t="s">
        <v>12</v>
      </c>
      <c r="B19" s="27"/>
      <c r="C19" s="27"/>
      <c r="D19" s="27"/>
      <c r="E19" s="27"/>
      <c r="F19" s="27"/>
      <c r="G19" s="27"/>
      <c r="H19" s="27"/>
      <c r="I19" s="28"/>
    </row>
    <row r="20" spans="1:9" x14ac:dyDescent="0.2">
      <c r="A20" s="3"/>
      <c r="B20" s="5"/>
      <c r="C20" s="29" t="s">
        <v>38</v>
      </c>
      <c r="D20" s="29" t="s">
        <v>24</v>
      </c>
      <c r="E20" s="29" t="s">
        <v>25</v>
      </c>
      <c r="F20" s="29" t="s">
        <v>26</v>
      </c>
      <c r="G20" s="29" t="s">
        <v>32</v>
      </c>
      <c r="H20" s="29" t="s">
        <v>34</v>
      </c>
      <c r="I20" s="29" t="s">
        <v>35</v>
      </c>
    </row>
    <row r="21" spans="1:9" x14ac:dyDescent="0.2">
      <c r="A21" s="3"/>
      <c r="B21" s="5"/>
      <c r="C21" s="30" t="s">
        <v>10</v>
      </c>
      <c r="D21" s="31" t="s">
        <v>10</v>
      </c>
      <c r="E21" s="30" t="s">
        <v>10</v>
      </c>
      <c r="F21" s="32" t="s">
        <v>10</v>
      </c>
      <c r="G21" s="32" t="s">
        <v>10</v>
      </c>
      <c r="H21" s="30" t="s">
        <v>11</v>
      </c>
      <c r="I21" s="30" t="s">
        <v>11</v>
      </c>
    </row>
    <row r="22" spans="1:9" x14ac:dyDescent="0.2">
      <c r="A22" s="3" t="s">
        <v>0</v>
      </c>
      <c r="B22" s="5"/>
      <c r="C22" s="4"/>
      <c r="D22" s="33"/>
      <c r="E22" s="33"/>
      <c r="F22" s="33"/>
      <c r="G22" s="33"/>
      <c r="H22" s="33"/>
      <c r="I22" s="33"/>
    </row>
    <row r="23" spans="1:9" x14ac:dyDescent="0.2">
      <c r="A23" s="3" t="s">
        <v>1</v>
      </c>
      <c r="B23" s="5"/>
      <c r="C23" s="4"/>
      <c r="D23" s="33">
        <f t="shared" ref="D23:I23" si="0">C34</f>
        <v>0</v>
      </c>
      <c r="E23" s="33">
        <f t="shared" si="0"/>
        <v>0</v>
      </c>
      <c r="F23" s="33">
        <f t="shared" si="0"/>
        <v>0</v>
      </c>
      <c r="G23" s="33">
        <f t="shared" si="0"/>
        <v>14615095</v>
      </c>
      <c r="H23" s="33">
        <f t="shared" si="0"/>
        <v>29730334</v>
      </c>
      <c r="I23" s="33">
        <f t="shared" si="0"/>
        <v>29730334</v>
      </c>
    </row>
    <row r="24" spans="1:9" x14ac:dyDescent="0.2">
      <c r="A24" s="3" t="s">
        <v>2</v>
      </c>
      <c r="B24" s="5"/>
      <c r="C24" s="4"/>
      <c r="D24" s="33"/>
      <c r="E24" s="33"/>
      <c r="F24" s="33">
        <v>14618385</v>
      </c>
      <c r="G24" s="33">
        <v>18133170</v>
      </c>
      <c r="H24" s="33"/>
      <c r="I24" s="33"/>
    </row>
    <row r="25" spans="1:9" x14ac:dyDescent="0.2">
      <c r="A25" s="3" t="s">
        <v>3</v>
      </c>
      <c r="B25" s="5"/>
      <c r="C25" s="4"/>
      <c r="D25" s="33"/>
      <c r="E25" s="33"/>
      <c r="F25" s="4">
        <v>3290</v>
      </c>
      <c r="G25" s="33">
        <v>3017931</v>
      </c>
      <c r="H25" s="33"/>
      <c r="I25" s="33"/>
    </row>
    <row r="26" spans="1:9" x14ac:dyDescent="0.2">
      <c r="A26" s="3"/>
      <c r="B26" s="5"/>
      <c r="C26" s="4"/>
      <c r="D26" s="33"/>
      <c r="E26" s="33"/>
      <c r="F26" s="33"/>
      <c r="G26" s="33"/>
      <c r="H26" s="33"/>
      <c r="I26" s="33"/>
    </row>
    <row r="27" spans="1:9" x14ac:dyDescent="0.2">
      <c r="A27" s="3" t="s">
        <v>4</v>
      </c>
      <c r="B27" s="21"/>
      <c r="C27" s="34"/>
      <c r="D27" s="34"/>
      <c r="E27" s="34"/>
      <c r="F27" s="34"/>
      <c r="G27" s="34"/>
      <c r="H27" s="34"/>
      <c r="I27" s="4"/>
    </row>
    <row r="28" spans="1:9" x14ac:dyDescent="0.2">
      <c r="A28" s="35" t="s">
        <v>23</v>
      </c>
      <c r="B28" s="5"/>
      <c r="C28" s="4"/>
      <c r="D28" s="36"/>
      <c r="E28" s="34"/>
      <c r="F28" s="34"/>
      <c r="G28" s="34"/>
      <c r="H28" s="34"/>
      <c r="I28" s="4"/>
    </row>
    <row r="29" spans="1:9" x14ac:dyDescent="0.2">
      <c r="A29" s="37"/>
      <c r="B29" s="38"/>
      <c r="C29" s="4"/>
      <c r="D29" s="33"/>
      <c r="E29" s="33"/>
      <c r="F29" s="33">
        <v>0</v>
      </c>
      <c r="G29" s="33">
        <v>0</v>
      </c>
      <c r="H29" s="33">
        <v>0</v>
      </c>
      <c r="I29" s="33">
        <v>0</v>
      </c>
    </row>
    <row r="30" spans="1:9" x14ac:dyDescent="0.2">
      <c r="A30" s="37"/>
      <c r="B30" s="38"/>
      <c r="C30" s="4"/>
      <c r="D30" s="33"/>
      <c r="E30" s="33"/>
      <c r="F30" s="33"/>
      <c r="G30" s="33"/>
      <c r="H30" s="33"/>
      <c r="I30" s="33"/>
    </row>
    <row r="31" spans="1:9" x14ac:dyDescent="0.2">
      <c r="A31" s="37"/>
      <c r="B31" s="38"/>
      <c r="C31" s="4"/>
      <c r="D31" s="33"/>
      <c r="E31" s="33"/>
      <c r="F31" s="33"/>
      <c r="G31" s="33"/>
      <c r="H31" s="33"/>
      <c r="I31" s="33"/>
    </row>
    <row r="32" spans="1:9" x14ac:dyDescent="0.2">
      <c r="A32" s="3" t="s">
        <v>5</v>
      </c>
      <c r="B32" s="5"/>
      <c r="C32" s="4">
        <f t="shared" ref="C32:I32" si="1">SUM(C29:C31)</f>
        <v>0</v>
      </c>
      <c r="D32" s="4">
        <f t="shared" si="1"/>
        <v>0</v>
      </c>
      <c r="E32" s="4">
        <f t="shared" si="1"/>
        <v>0</v>
      </c>
      <c r="F32" s="4">
        <f t="shared" si="1"/>
        <v>0</v>
      </c>
      <c r="G32" s="4">
        <f t="shared" si="1"/>
        <v>0</v>
      </c>
      <c r="H32" s="4">
        <f t="shared" si="1"/>
        <v>0</v>
      </c>
      <c r="I32" s="4">
        <f t="shared" si="1"/>
        <v>0</v>
      </c>
    </row>
    <row r="33" spans="1:9" x14ac:dyDescent="0.2">
      <c r="A33" s="3"/>
      <c r="B33" s="5"/>
      <c r="C33" s="4"/>
      <c r="D33" s="33"/>
      <c r="E33" s="33"/>
      <c r="F33" s="33"/>
      <c r="G33" s="33"/>
      <c r="H33" s="33"/>
      <c r="I33" s="33"/>
    </row>
    <row r="34" spans="1:9" x14ac:dyDescent="0.2">
      <c r="A34" s="3" t="s">
        <v>7</v>
      </c>
      <c r="B34" s="5"/>
      <c r="C34" s="4">
        <f>+C23+C24-C25+C32</f>
        <v>0</v>
      </c>
      <c r="D34" s="4">
        <f t="shared" ref="D34:I34" si="2">+D23+D24-D25+D32</f>
        <v>0</v>
      </c>
      <c r="E34" s="4">
        <f>+E23+E24-E25+E32</f>
        <v>0</v>
      </c>
      <c r="F34" s="4">
        <f t="shared" si="2"/>
        <v>14615095</v>
      </c>
      <c r="G34" s="4">
        <f>+G23+G24-G25+G32</f>
        <v>29730334</v>
      </c>
      <c r="H34" s="4">
        <f>+H23+H24-H25+H32</f>
        <v>29730334</v>
      </c>
      <c r="I34" s="4">
        <f t="shared" si="2"/>
        <v>29730334</v>
      </c>
    </row>
    <row r="35" spans="1:9" x14ac:dyDescent="0.2">
      <c r="A35" s="37"/>
      <c r="B35" s="38"/>
      <c r="C35" s="39"/>
      <c r="D35" s="40"/>
      <c r="E35" s="40"/>
      <c r="F35" s="33"/>
      <c r="G35" s="33"/>
      <c r="H35" s="33"/>
      <c r="I35" s="33"/>
    </row>
    <row r="36" spans="1:9" x14ac:dyDescent="0.2">
      <c r="A36" s="3" t="s">
        <v>19</v>
      </c>
      <c r="B36" s="5"/>
      <c r="C36" s="39"/>
      <c r="D36" s="40"/>
      <c r="E36" s="40"/>
      <c r="F36" s="33">
        <v>0</v>
      </c>
      <c r="G36" s="33">
        <v>0</v>
      </c>
      <c r="H36" s="33">
        <v>0</v>
      </c>
      <c r="I36" s="33">
        <v>0</v>
      </c>
    </row>
    <row r="37" spans="1:9" x14ac:dyDescent="0.2">
      <c r="A37" s="37"/>
      <c r="B37" s="38"/>
      <c r="C37" s="39"/>
      <c r="D37" s="40"/>
      <c r="E37" s="40"/>
      <c r="F37" s="33"/>
      <c r="G37" s="33"/>
      <c r="H37" s="33"/>
      <c r="I37" s="33"/>
    </row>
    <row r="38" spans="1:9" x14ac:dyDescent="0.2">
      <c r="A38" s="3" t="s">
        <v>20</v>
      </c>
      <c r="B38" s="41"/>
      <c r="C38" s="42">
        <f>C34-C36</f>
        <v>0</v>
      </c>
      <c r="D38" s="42">
        <f t="shared" ref="D38:I38" si="3">D34-D36</f>
        <v>0</v>
      </c>
      <c r="E38" s="42">
        <f t="shared" si="3"/>
        <v>0</v>
      </c>
      <c r="F38" s="43">
        <f t="shared" si="3"/>
        <v>14615095</v>
      </c>
      <c r="G38" s="43">
        <f t="shared" si="3"/>
        <v>29730334</v>
      </c>
      <c r="H38" s="43">
        <f t="shared" si="3"/>
        <v>29730334</v>
      </c>
      <c r="I38" s="43">
        <f t="shared" si="3"/>
        <v>29730334</v>
      </c>
    </row>
    <row r="39" spans="1:9" x14ac:dyDescent="0.2">
      <c r="A39" s="44"/>
      <c r="B39" s="44"/>
      <c r="C39" s="45"/>
      <c r="D39" s="45"/>
      <c r="E39" s="45"/>
      <c r="F39" s="45"/>
      <c r="G39" s="45"/>
      <c r="H39" s="45"/>
      <c r="I39" s="45"/>
    </row>
    <row r="40" spans="1:9" x14ac:dyDescent="0.2">
      <c r="A40" s="46" t="s">
        <v>21</v>
      </c>
      <c r="B40" s="17"/>
      <c r="C40" s="1"/>
      <c r="D40" s="1"/>
      <c r="E40" s="1"/>
      <c r="F40" s="1"/>
      <c r="G40" s="1"/>
      <c r="H40" s="1"/>
      <c r="I40" s="1"/>
    </row>
    <row r="41" spans="1:9" ht="26.45" customHeight="1" x14ac:dyDescent="0.2">
      <c r="A41" s="47" t="s">
        <v>33</v>
      </c>
      <c r="B41" s="48"/>
      <c r="C41" s="40"/>
      <c r="D41" s="40"/>
      <c r="E41" s="40"/>
      <c r="F41" s="40">
        <v>0</v>
      </c>
      <c r="G41" s="40">
        <v>0</v>
      </c>
      <c r="H41" s="40">
        <v>0</v>
      </c>
      <c r="I41" s="40">
        <v>0</v>
      </c>
    </row>
    <row r="42" spans="1:9" x14ac:dyDescent="0.2">
      <c r="A42" s="3"/>
      <c r="B42" s="5"/>
      <c r="C42" s="33"/>
      <c r="D42" s="33"/>
      <c r="E42" s="33"/>
      <c r="F42" s="33"/>
      <c r="G42" s="33"/>
      <c r="H42" s="33"/>
      <c r="I42" s="33"/>
    </row>
    <row r="43" spans="1:9" x14ac:dyDescent="0.2">
      <c r="A43" s="3" t="s">
        <v>6</v>
      </c>
      <c r="B43" s="5"/>
      <c r="C43" s="33"/>
      <c r="D43" s="33"/>
      <c r="E43" s="33"/>
      <c r="F43" s="33">
        <v>0</v>
      </c>
      <c r="G43" s="33">
        <v>0</v>
      </c>
      <c r="H43" s="33">
        <v>0</v>
      </c>
      <c r="I43" s="33">
        <v>0</v>
      </c>
    </row>
    <row r="44" spans="1:9" x14ac:dyDescent="0.2">
      <c r="A44" s="3"/>
      <c r="B44" s="5"/>
      <c r="C44" s="33"/>
      <c r="D44" s="33"/>
      <c r="E44" s="33"/>
      <c r="F44" s="33"/>
      <c r="G44" s="33"/>
      <c r="H44" s="33"/>
      <c r="I44" s="33"/>
    </row>
    <row r="45" spans="1:9" x14ac:dyDescent="0.2">
      <c r="A45" s="49" t="s">
        <v>8</v>
      </c>
      <c r="B45" s="41"/>
      <c r="C45" s="33"/>
      <c r="D45" s="33"/>
      <c r="E45" s="33"/>
      <c r="F45" s="33">
        <v>0</v>
      </c>
      <c r="G45" s="33">
        <v>0</v>
      </c>
      <c r="H45" s="33">
        <v>0</v>
      </c>
      <c r="I45" s="33">
        <v>0</v>
      </c>
    </row>
    <row r="46" spans="1:9" x14ac:dyDescent="0.2">
      <c r="A46" s="50" t="s">
        <v>9</v>
      </c>
      <c r="B46" s="51"/>
      <c r="C46" s="33"/>
      <c r="D46" s="33"/>
      <c r="E46" s="33"/>
      <c r="F46" s="33"/>
      <c r="G46" s="33"/>
      <c r="H46" s="33"/>
      <c r="I46" s="33"/>
    </row>
  </sheetData>
  <sheetProtection selectLockedCells="1"/>
  <mergeCells count="6">
    <mergeCell ref="A19:I19"/>
    <mergeCell ref="A41:B41"/>
    <mergeCell ref="A10:I10"/>
    <mergeCell ref="A8:I8"/>
    <mergeCell ref="A12:I12"/>
    <mergeCell ref="A14:I14"/>
  </mergeCells>
  <printOptions horizontalCentered="1"/>
  <pageMargins left="0.75" right="0.75" top="0.6" bottom="0.55000000000000004" header="0.28000000000000003" footer="0.16"/>
  <pageSetup scale="90" orientation="landscape" r:id="rId1"/>
  <headerFooter alignWithMargins="0">
    <oddHeader>&amp;C&amp;"Arial,Bold"Report on Non-General Fund Information
&amp;"Arial,Regular"for Submittal to the 2025 Legislature</oddHeader>
    <oddFooter>&amp;LForm 37-47 (rev. 8/23)&amp;R&amp;D  &amp;T</oddFooter>
  </headerFooter>
</worksheet>
</file>

<file path=docMetadata/LabelInfo.xml><?xml version="1.0" encoding="utf-8"?>
<clbl:labelList xmlns:clbl="http://schemas.microsoft.com/office/2020/mipLabelMetadata">
  <clbl:label id="{3847dec6-63b2-43f9-a6d0-58a40aaa1a10}" enabled="0" method="" siteId="{3847dec6-63b2-43f9-a6d0-58a40aaa1a10}" removed="1"/>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16</vt:i4>
      </vt:variant>
    </vt:vector>
  </HeadingPairs>
  <TitlesOfParts>
    <vt:vector size="16" baseType="lpstr">
      <vt:lpstr>203</vt:lpstr>
      <vt:lpstr>213</vt:lpstr>
      <vt:lpstr>234</vt:lpstr>
      <vt:lpstr>259</vt:lpstr>
      <vt:lpstr>307</vt:lpstr>
      <vt:lpstr>502</vt:lpstr>
      <vt:lpstr>571</vt:lpstr>
      <vt:lpstr>581</vt:lpstr>
      <vt:lpstr>591</vt:lpstr>
      <vt:lpstr>630</vt:lpstr>
      <vt:lpstr>643</vt:lpstr>
      <vt:lpstr>648</vt:lpstr>
      <vt:lpstr>652</vt:lpstr>
      <vt:lpstr>689</vt:lpstr>
      <vt:lpstr>691</vt:lpstr>
      <vt:lpstr>934</vt:lpstr>
    </vt:vector>
  </TitlesOfParts>
  <Company>House of Representatives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ng</dc:creator>
  <cp:lastModifiedBy>Woo, Haley</cp:lastModifiedBy>
  <cp:lastPrinted>2024-08-29T02:14:26Z</cp:lastPrinted>
  <dcterms:created xsi:type="dcterms:W3CDTF">2007-10-18T21:13:24Z</dcterms:created>
  <dcterms:modified xsi:type="dcterms:W3CDTF">2024-09-30T18:51:12Z</dcterms:modified>
</cp:coreProperties>
</file>