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G:\BMSS\Non-General Fund Report\FY23 NON GENERAL FUND RPT\Master Form 37-48_to Leg,B&amp;F\"/>
    </mc:Choice>
  </mc:AlternateContent>
  <xr:revisionPtr revIDLastSave="0" documentId="13_ncr:1_{7ADF5AFA-7BFB-4ED1-A98D-DB19EBF16D94}" xr6:coauthVersionLast="44" xr6:coauthVersionMax="47" xr10:uidLastSave="{00000000-0000-0000-0000-000000000000}"/>
  <bookViews>
    <workbookView xWindow="-120" yWindow="-120" windowWidth="29040" windowHeight="15840" firstSheet="12" activeTab="28" xr2:uid="{42A13F3A-F283-41CA-BCBF-6DDBE8B9EA82}"/>
  </bookViews>
  <sheets>
    <sheet name="S 500" sheetId="14" r:id="rId1"/>
    <sheet name="S 501" sheetId="32" r:id="rId2"/>
    <sheet name="S 504" sheetId="9" r:id="rId3"/>
    <sheet name="S 505" sheetId="19" r:id="rId4"/>
    <sheet name="S 506" sheetId="18" r:id="rId5"/>
    <sheet name="S 509" sheetId="11" r:id="rId6"/>
    <sheet name="S 511" sheetId="15" r:id="rId7"/>
    <sheet name="S 514" sheetId="3" r:id="rId8"/>
    <sheet name="S 516" sheetId="16" r:id="rId9"/>
    <sheet name="S 517" sheetId="20" r:id="rId10"/>
    <sheet name="S 518" sheetId="17" r:id="rId11"/>
    <sheet name="S 519" sheetId="10" r:id="rId12"/>
    <sheet name="S 522" sheetId="4" r:id="rId13"/>
    <sheet name="S 522 (2)" sheetId="21" r:id="rId14"/>
    <sheet name="S 523" sheetId="30" r:id="rId15"/>
    <sheet name="S 524" sheetId="22" r:id="rId16"/>
    <sheet name="S 525" sheetId="23" r:id="rId17"/>
    <sheet name="S 526" sheetId="24" r:id="rId18"/>
    <sheet name="S 527" sheetId="25" r:id="rId19"/>
    <sheet name="S 529" sheetId="26" r:id="rId20"/>
    <sheet name="S 531" sheetId="27" r:id="rId21"/>
    <sheet name="S 533" sheetId="28" r:id="rId22"/>
    <sheet name="S 534" sheetId="29" r:id="rId23"/>
    <sheet name="S 538" sheetId="12" r:id="rId24"/>
    <sheet name="S 539" sheetId="13" r:id="rId25"/>
    <sheet name="S 550" sheetId="5" r:id="rId26"/>
    <sheet name="S 552" sheetId="6" r:id="rId27"/>
    <sheet name="S 554" sheetId="7" r:id="rId28"/>
    <sheet name="S 555" sheetId="8" r:id="rId29"/>
  </sheets>
  <definedNames>
    <definedName name="_xlnm.Print_Area" localSheetId="0">'S 500'!$B$1:$N$54</definedName>
    <definedName name="_xlnm.Print_Area" localSheetId="1">'S 501'!$B$1:$N$54</definedName>
    <definedName name="_xlnm.Print_Area" localSheetId="2">'S 504'!$B$1:$N$54</definedName>
    <definedName name="_xlnm.Print_Area" localSheetId="3">'S 505'!$B$1:$N$54</definedName>
    <definedName name="_xlnm.Print_Area" localSheetId="5">'S 509'!$B$1:$N$54</definedName>
    <definedName name="_xlnm.Print_Area" localSheetId="6">'S 511'!$B$1:$N$54</definedName>
    <definedName name="_xlnm.Print_Area" localSheetId="7">'S 514'!$B$1:$N$54</definedName>
    <definedName name="_xlnm.Print_Area" localSheetId="8">'S 516'!$B$1:$N$54</definedName>
    <definedName name="_xlnm.Print_Area" localSheetId="10">'S 518'!$B$1:$N$54</definedName>
    <definedName name="_xlnm.Print_Area" localSheetId="11">'S 519'!$B$1:$N$53</definedName>
    <definedName name="_xlnm.Print_Area" localSheetId="12">'S 522'!$B$1:$N$54</definedName>
    <definedName name="_xlnm.Print_Area" localSheetId="13">'S 522 (2)'!$B$1:$N$54</definedName>
    <definedName name="_xlnm.Print_Area" localSheetId="14">'S 523'!$B$1:$N$54</definedName>
    <definedName name="_xlnm.Print_Area" localSheetId="15">'S 524'!$B$1:$N$54</definedName>
    <definedName name="_xlnm.Print_Area" localSheetId="16">'S 525'!$B$1:$N$54</definedName>
    <definedName name="_xlnm.Print_Area" localSheetId="21">'S 533'!$B$1:$N$54</definedName>
    <definedName name="_xlnm.Print_Area" localSheetId="23">'S 538'!$B$1:$N$54</definedName>
    <definedName name="_xlnm.Print_Area" localSheetId="24">'S 539'!$B$1:$N$54</definedName>
    <definedName name="_xlnm.Print_Area" localSheetId="25">'S 550'!$B$1:$N$54</definedName>
    <definedName name="_xlnm.Print_Area" localSheetId="26">'S 552'!$B$1:$N$54</definedName>
    <definedName name="_xlnm.Print_Area" localSheetId="27">'S 554'!$B$1:$N$54</definedName>
    <definedName name="_xlnm.Print_Area" localSheetId="28">'S 555'!$B$1:$N$54</definedName>
    <definedName name="_xlnm.Print_Titles" localSheetId="0">'S 500'!$1:$8</definedName>
    <definedName name="_xlnm.Print_Titles" localSheetId="1">'S 501'!$1:$8</definedName>
    <definedName name="_xlnm.Print_Titles" localSheetId="2">'S 504'!$1:$8</definedName>
    <definedName name="_xlnm.Print_Titles" localSheetId="3">'S 505'!$1:$8</definedName>
    <definedName name="_xlnm.Print_Titles" localSheetId="5">'S 509'!$1:$8</definedName>
    <definedName name="_xlnm.Print_Titles" localSheetId="6">'S 511'!$1:$8</definedName>
    <definedName name="_xlnm.Print_Titles" localSheetId="7">'S 514'!$1:$8</definedName>
    <definedName name="_xlnm.Print_Titles" localSheetId="8">'S 516'!$1:$8</definedName>
    <definedName name="_xlnm.Print_Titles" localSheetId="10">'S 518'!$1:$8</definedName>
    <definedName name="_xlnm.Print_Titles" localSheetId="11">'S 519'!$1:$8</definedName>
    <definedName name="_xlnm.Print_Titles" localSheetId="12">'S 522'!$1:$8</definedName>
    <definedName name="_xlnm.Print_Titles" localSheetId="13">'S 522 (2)'!$1:$8</definedName>
    <definedName name="_xlnm.Print_Titles" localSheetId="14">'S 523'!$1:$8</definedName>
    <definedName name="_xlnm.Print_Titles" localSheetId="15">'S 524'!$1:$8</definedName>
    <definedName name="_xlnm.Print_Titles" localSheetId="16">'S 525'!$1:$8</definedName>
    <definedName name="_xlnm.Print_Titles" localSheetId="21">'S 533'!$1:$8</definedName>
    <definedName name="_xlnm.Print_Titles" localSheetId="23">'S 538'!$1:$8</definedName>
    <definedName name="_xlnm.Print_Titles" localSheetId="24">'S 539'!$1:$8</definedName>
    <definedName name="_xlnm.Print_Titles" localSheetId="25">'S 550'!$1:$8</definedName>
    <definedName name="_xlnm.Print_Titles" localSheetId="26">'S 552'!$1:$8</definedName>
    <definedName name="_xlnm.Print_Titles" localSheetId="27">'S 554'!$1:$8</definedName>
    <definedName name="_xlnm.Print_Titles" localSheetId="28">'S 555'!$1:$8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50" i="26" l="1"/>
  <c r="J50" i="26" s="1"/>
  <c r="K50" i="26" s="1"/>
  <c r="L50" i="26" s="1"/>
  <c r="M50" i="26" s="1"/>
  <c r="N50" i="26" s="1"/>
  <c r="L46" i="26"/>
  <c r="M46" i="26" s="1"/>
  <c r="N46" i="26" s="1"/>
  <c r="I32" i="26"/>
  <c r="J32" i="26" s="1"/>
  <c r="K32" i="26" s="1"/>
  <c r="L32" i="26" s="1"/>
  <c r="M32" i="26" s="1"/>
  <c r="N32" i="26" s="1"/>
  <c r="I31" i="26"/>
  <c r="J31" i="26" s="1"/>
  <c r="K31" i="26" s="1"/>
  <c r="L31" i="26" s="1"/>
  <c r="M31" i="26" s="1"/>
  <c r="N31" i="26" s="1"/>
  <c r="N46" i="12" l="1"/>
  <c r="N45" i="12"/>
  <c r="M46" i="11"/>
  <c r="N46" i="11" s="1"/>
  <c r="L46" i="11"/>
  <c r="K46" i="11"/>
  <c r="J46" i="11"/>
  <c r="J45" i="11"/>
  <c r="K45" i="11" s="1"/>
  <c r="L45" i="11" s="1"/>
  <c r="M45" i="11" s="1"/>
  <c r="N45" i="11" s="1"/>
  <c r="H34" i="11"/>
  <c r="I34" i="11" s="1"/>
  <c r="J34" i="11" s="1"/>
  <c r="K34" i="11" s="1"/>
  <c r="L34" i="11" s="1"/>
  <c r="M34" i="11" s="1"/>
  <c r="N34" i="11" s="1"/>
  <c r="H33" i="11"/>
  <c r="I33" i="11" s="1"/>
  <c r="J33" i="11" s="1"/>
  <c r="K33" i="11" s="1"/>
  <c r="L33" i="11" s="1"/>
  <c r="M33" i="11" s="1"/>
  <c r="N33" i="11" s="1"/>
  <c r="I32" i="11"/>
  <c r="J32" i="11" s="1"/>
  <c r="K32" i="11" s="1"/>
  <c r="L32" i="11" s="1"/>
  <c r="M32" i="11" s="1"/>
  <c r="N32" i="11" s="1"/>
  <c r="H32" i="11"/>
  <c r="H31" i="11"/>
  <c r="I31" i="11" s="1"/>
  <c r="J31" i="11" s="1"/>
  <c r="K31" i="11" s="1"/>
  <c r="L31" i="11" s="1"/>
  <c r="M31" i="11" s="1"/>
  <c r="N31" i="11" s="1"/>
</calcChain>
</file>

<file path=xl/sharedStrings.xml><?xml version="1.0" encoding="utf-8"?>
<sst xmlns="http://schemas.openxmlformats.org/spreadsheetml/2006/main" count="2646" uniqueCount="371">
  <si>
    <t>Non-General Fund Program Measures Report</t>
  </si>
  <si>
    <t>Statement of Objectives</t>
  </si>
  <si>
    <t>FY</t>
  </si>
  <si>
    <t>Fund Measures of Effectiveness</t>
  </si>
  <si>
    <t>2021-22</t>
  </si>
  <si>
    <t>2022-23</t>
  </si>
  <si>
    <t>2023-24</t>
  </si>
  <si>
    <t>2024-25</t>
  </si>
  <si>
    <t>2025-26</t>
  </si>
  <si>
    <t>2026-27</t>
  </si>
  <si>
    <t>1.</t>
  </si>
  <si>
    <t>2.</t>
  </si>
  <si>
    <t>3.</t>
  </si>
  <si>
    <t>4.</t>
  </si>
  <si>
    <t>5.</t>
  </si>
  <si>
    <t>6.</t>
  </si>
  <si>
    <t>7.</t>
  </si>
  <si>
    <t>8.</t>
  </si>
  <si>
    <t>9.</t>
  </si>
  <si>
    <t>10.</t>
  </si>
  <si>
    <t>Program Size Indicators</t>
  </si>
  <si>
    <t>Fund Activities Encompassed</t>
  </si>
  <si>
    <t>for submittal to the 2023 Legislature</t>
  </si>
  <si>
    <t>2027-28</t>
  </si>
  <si>
    <t>Department of:  Health</t>
  </si>
  <si>
    <t>Name of Fund: Senior Medicare Patrol</t>
  </si>
  <si>
    <t>Appropriation Account Number: S-514-H</t>
  </si>
  <si>
    <t>Fund Type (MOF): P</t>
  </si>
  <si>
    <t>Legal Authority:  42 USC 3032</t>
  </si>
  <si>
    <t>To empower and assist Kupuna to prevent, detect, and report health care fraud, errors and abuse through education and counseling.</t>
  </si>
  <si>
    <t>Educating Mediare beneficiaries to detec billing errors</t>
  </si>
  <si>
    <t>Fraud prevention and identification information</t>
  </si>
  <si>
    <t>Medicare beneficiaries</t>
  </si>
  <si>
    <t>One on one counseling</t>
  </si>
  <si>
    <t>Group presentations</t>
  </si>
  <si>
    <t>Name of Fund: Covid-19 ADRC Grant Stimulus</t>
  </si>
  <si>
    <t>Appropriation Account Number: S-522-H</t>
  </si>
  <si>
    <t>Legal Authority:  Act 2020 P.L. 116-123</t>
  </si>
  <si>
    <t>Kupuna in the State of Hawaii</t>
  </si>
  <si>
    <t>Vaccinations</t>
  </si>
  <si>
    <t>Media contacts</t>
  </si>
  <si>
    <t>Supports for and responding to COVID-19, grant will be ending at the end of 2023.</t>
  </si>
  <si>
    <t>Legal Authority:   Title IV of the Older Americans Act</t>
  </si>
  <si>
    <t>Appropriation Account Number: S-550-H</t>
  </si>
  <si>
    <t>Name of Fund:  Hawaii's Alzheimer's Disease Program</t>
  </si>
  <si>
    <t>Prevention of and distributing information regarding Alzheimer's Disease grant will be ending at the end of 2023.</t>
  </si>
  <si>
    <t>Dementia information</t>
  </si>
  <si>
    <t>Training caregivers</t>
  </si>
  <si>
    <t>Training service providers</t>
  </si>
  <si>
    <t>75</t>
  </si>
  <si>
    <t>Education materials</t>
  </si>
  <si>
    <t>Appropriation Account Number: S-552-H</t>
  </si>
  <si>
    <t>Fund Type (MOF): N</t>
  </si>
  <si>
    <t>Counseling for Medicare beneficiaries</t>
  </si>
  <si>
    <t>Legal Authority:   42 USC 1995b-4</t>
  </si>
  <si>
    <t>Counseling assistance</t>
  </si>
  <si>
    <t>Presentations</t>
  </si>
  <si>
    <t>Adults age 65+</t>
  </si>
  <si>
    <t>Virtual presentations</t>
  </si>
  <si>
    <t>Answering Medicare questions</t>
  </si>
  <si>
    <t>Name of Fund:  State Health Insurance Program</t>
  </si>
  <si>
    <t>Name of Fund:  Title VII Ombudsman</t>
  </si>
  <si>
    <t>Appropriation Account Number: S-554-H</t>
  </si>
  <si>
    <t>Legal Authority:    PL 114-144</t>
  </si>
  <si>
    <t>Protecting the rights of elderly adults in long term care settings.</t>
  </si>
  <si>
    <t>Complaints by residents</t>
  </si>
  <si>
    <t>Long term care facilities</t>
  </si>
  <si>
    <t>Quarterly visits to care facilities</t>
  </si>
  <si>
    <t>Complaint cases</t>
  </si>
  <si>
    <t>Name of Fund:  Nutritional Incentive Services Program</t>
  </si>
  <si>
    <t>Appropriation Account Number: S-555-H</t>
  </si>
  <si>
    <t>Rewards to the counties based on the number of meals served</t>
  </si>
  <si>
    <t>N/A</t>
  </si>
  <si>
    <t>Raw food costs</t>
  </si>
  <si>
    <t>Department of Health</t>
  </si>
  <si>
    <r>
      <t xml:space="preserve">Name of Fund: </t>
    </r>
    <r>
      <rPr>
        <u/>
        <sz val="12"/>
        <color theme="1"/>
        <rFont val="Arial"/>
        <family val="2"/>
      </rPr>
      <t>Hawaii Mental Health Data Infrastructure Grant of Quality Improvement</t>
    </r>
  </si>
  <si>
    <r>
      <t xml:space="preserve">Appropriation Account Number: </t>
    </r>
    <r>
      <rPr>
        <u/>
        <sz val="12"/>
        <color theme="1"/>
        <rFont val="Arial"/>
        <family val="2"/>
      </rPr>
      <t>S-504-H</t>
    </r>
  </si>
  <si>
    <r>
      <t xml:space="preserve">Fund Type (MOF): </t>
    </r>
    <r>
      <rPr>
        <u/>
        <sz val="12"/>
        <color theme="1"/>
        <rFont val="Arial"/>
        <family val="2"/>
      </rPr>
      <t xml:space="preserve"> P </t>
    </r>
  </si>
  <si>
    <r>
      <t xml:space="preserve">Legal Authority: </t>
    </r>
    <r>
      <rPr>
        <u/>
        <sz val="12"/>
        <color theme="1"/>
        <rFont val="Arial"/>
        <family val="2"/>
      </rPr>
      <t>Section 334-7, HRS</t>
    </r>
  </si>
  <si>
    <t>Provide accurate and reliable data for Federal reporting.</t>
  </si>
  <si>
    <t>% of quarterly reports with analyzed data and findings to SAMHSA</t>
  </si>
  <si>
    <t>% of annual reports for data itegrity purposes that compare the new year's client level and uniform reporting data with previous years</t>
  </si>
  <si>
    <t>MIS quarterly reports</t>
  </si>
  <si>
    <t>4</t>
  </si>
  <si>
    <t>Provider annual reports</t>
  </si>
  <si>
    <t>1</t>
  </si>
  <si>
    <r>
      <t xml:space="preserve">Name of Fund: </t>
    </r>
    <r>
      <rPr>
        <u/>
        <sz val="12"/>
        <color theme="1"/>
        <rFont val="Arial"/>
        <family val="2"/>
      </rPr>
      <t>Hawaii COVID-19 Mental Health Response</t>
    </r>
  </si>
  <si>
    <r>
      <t xml:space="preserve">Appropriation Account Number: </t>
    </r>
    <r>
      <rPr>
        <u/>
        <sz val="12"/>
        <color theme="1"/>
        <rFont val="Arial"/>
        <family val="2"/>
      </rPr>
      <t>S-519-H</t>
    </r>
  </si>
  <si>
    <t>To decrease the likelihood of transmission of COVID-19 through appropriate care for those with mental illness.</t>
  </si>
  <si>
    <t>5% increase in individuals receiving treatment</t>
  </si>
  <si>
    <t>5% increase in individuals receiving counseling</t>
  </si>
  <si>
    <t>5% increase in homeless individuals with less than severe mental illness receiving outreach and case management services</t>
  </si>
  <si>
    <t>Number of individuals receiving co-occuring services</t>
  </si>
  <si>
    <t>11</t>
  </si>
  <si>
    <t>Number of individuals receiving tele-psychiatry services</t>
  </si>
  <si>
    <t>116</t>
  </si>
  <si>
    <t>Number of healthcare providers receiving counseling services</t>
  </si>
  <si>
    <t>12</t>
  </si>
  <si>
    <t>Number of homeless individuals enrolled in outreach and case management</t>
  </si>
  <si>
    <t>78</t>
  </si>
  <si>
    <r>
      <t xml:space="preserve">Name of Fund: </t>
    </r>
    <r>
      <rPr>
        <u/>
        <sz val="12"/>
        <color theme="1"/>
        <rFont val="Arial"/>
        <family val="2"/>
      </rPr>
      <t>Medicare Administration Title XVIII</t>
    </r>
  </si>
  <si>
    <r>
      <t xml:space="preserve">Apprn. Acct. Number: </t>
    </r>
    <r>
      <rPr>
        <u/>
        <sz val="12"/>
        <color theme="1"/>
        <rFont val="Arial"/>
        <family val="2"/>
      </rPr>
      <t>S-**-509-H</t>
    </r>
  </si>
  <si>
    <r>
      <t xml:space="preserve">Fund Type (MOF): </t>
    </r>
    <r>
      <rPr>
        <u/>
        <sz val="12"/>
        <color theme="1"/>
        <rFont val="Arial"/>
        <family val="2"/>
      </rPr>
      <t>P, Other Federal Funds</t>
    </r>
  </si>
  <si>
    <r>
      <t xml:space="preserve">Legal Authority: </t>
    </r>
    <r>
      <rPr>
        <u/>
        <sz val="12"/>
        <color theme="1"/>
        <rFont val="Arial"/>
        <family val="2"/>
      </rPr>
      <t>Social Security Act, Section 1864, and U.S. Public Law 100-578</t>
    </r>
  </si>
  <si>
    <t>To enforce minimum standards to assure the health, welfare and safety of people in health care facilities and services; enhance the capacity of state licensure and federal surveys and certifcations of Medicare Title XVIII program; and improve public outreach efforts and consultations to industries, educate the public, department staff and providers. The program size indicators are based on the number of healthcare facilities in each traget group.</t>
  </si>
  <si>
    <t>Medicare-eligible facilities meeting federal certification requirements</t>
  </si>
  <si>
    <t>Complaint investigations and corrective actions completed</t>
  </si>
  <si>
    <t>Hospitals, Critical Access Hospitals</t>
  </si>
  <si>
    <t>Skilled Nursing Facilities (SNF), Inter. Care Facilities (ICF)</t>
  </si>
  <si>
    <t>Hospice, ESRD, and Other</t>
  </si>
  <si>
    <t>HHA, Adult Day Health, Ambulatory Surgical, Rural Health Clinics</t>
  </si>
  <si>
    <t>Medicare Certification Surveys</t>
  </si>
  <si>
    <t>Federa Complaint Investigations</t>
  </si>
  <si>
    <r>
      <t xml:space="preserve">Name of Fund: </t>
    </r>
    <r>
      <rPr>
        <u/>
        <sz val="12"/>
        <color theme="1"/>
        <rFont val="Arial"/>
        <family val="2"/>
      </rPr>
      <t>Medicare Administration Title XIX</t>
    </r>
  </si>
  <si>
    <r>
      <t xml:space="preserve">Apprn. Acct. Number: </t>
    </r>
    <r>
      <rPr>
        <u/>
        <sz val="12"/>
        <color theme="1"/>
        <rFont val="Arial"/>
        <family val="2"/>
      </rPr>
      <t>S-**-538-H</t>
    </r>
  </si>
  <si>
    <t>To enforce minimum standards to assure the health, welfare and safety of people in health care facilities and services; enhance the capacity of state licensure and federal surveys and certifcations of Medicare Title XIX program; and improve public outreach efforts and consultations to industries, educate the public, department staff and providers. The program size indicators are based on the number of healthcare facilities in each traget group.</t>
  </si>
  <si>
    <t>Hospitals</t>
  </si>
  <si>
    <t>Skilled Nursing Facilities (SNF), Inter. Care Facilities (ICF &amp; ICF-IID)</t>
  </si>
  <si>
    <t>Hospice, Organ Procurement, Free Standing X-Ray</t>
  </si>
  <si>
    <r>
      <t xml:space="preserve">Name of Fund: </t>
    </r>
    <r>
      <rPr>
        <u/>
        <sz val="12"/>
        <color theme="1"/>
        <rFont val="Arial"/>
        <family val="2"/>
      </rPr>
      <t>Medicare Clinical Laboratory Improvement Amendments (CLIA)</t>
    </r>
  </si>
  <si>
    <r>
      <t xml:space="preserve">Apprn. Acct. Number: </t>
    </r>
    <r>
      <rPr>
        <u/>
        <sz val="12"/>
        <color theme="1"/>
        <rFont val="Arial"/>
        <family val="2"/>
      </rPr>
      <t>S-**-539-H</t>
    </r>
  </si>
  <si>
    <t>To enforce minimum standards to assure the health, welfare and safety of people in health care facilities and services; enhance the capacity of state license and federal surveys and permit of Medicare CLIA program. The program size indicators are based on the number of clinical laboratories in the State of Hawaii.</t>
  </si>
  <si>
    <t>Clinical Laboratories</t>
  </si>
  <si>
    <t>CLIA surveys</t>
  </si>
  <si>
    <t>CLIA Complaints investigations</t>
  </si>
  <si>
    <t>Name of Fund: Comprehensive STD Prevention Projects</t>
  </si>
  <si>
    <t>Apprn. Acct. Number: S 500 H</t>
  </si>
  <si>
    <t>Legal Authority: Public Law 112-74, Patient Protection and Affordable</t>
  </si>
  <si>
    <t>To prevent and reduce the incidence of STD in the State of Hawaii.</t>
  </si>
  <si>
    <t>CHLAMYDIA CASE RATE WOMEN AGE 18-25 PER 100,000</t>
  </si>
  <si>
    <t>WOMEN 18-25 YEARS OF AGE</t>
  </si>
  <si>
    <t># INDIVIDUALS RECEIVG COUNSELG/EVALUATION/SCREENG</t>
  </si>
  <si>
    <t># INDV RCVG EVAL FOR SUSPECTD EXPOSURE TO COMM DIS</t>
  </si>
  <si>
    <t># INDIVIDUALS RECEIVG TREATMENT FOR COMM DISEASES</t>
  </si>
  <si>
    <t>Name of Fund: Comprehensive HIV Prevention Projects</t>
  </si>
  <si>
    <t>Apprn. Acct. Number: S 511 H</t>
  </si>
  <si>
    <t xml:space="preserve">To prevent and reduce the incidence of HIV/AIDS in the State of Hawaii </t>
  </si>
  <si>
    <t>NEWLY REPORTED HIV CASES PER 100,000</t>
  </si>
  <si>
    <t>CONTACTS OF HIV CASES FR DOH HIV COUNSEL/TESTG SVC</t>
  </si>
  <si>
    <t>Name of Fund: Prospective Comparison of TST vs. IGRAs</t>
  </si>
  <si>
    <t>Apprn. Acct. Number: S 516 H</t>
  </si>
  <si>
    <t>Compare the performance of Interferon Gamma Release Assays (IGRAs) and Tuberculin Skin Test (TST) in a large and heterogeneous cohort of patients in order to identify the method that best predicts progression to TB disease, overall and in important subgroups of patients.</t>
  </si>
  <si>
    <t>% ACTIVE TB CASES COMPLETING RECOMMENDED THERAPY</t>
  </si>
  <si>
    <t>CONTACTS OF INFECTIOUS TB CASES</t>
  </si>
  <si>
    <t>Name of Fund: Hansen's Disease National Ambulatory Care Program</t>
  </si>
  <si>
    <t>Apprn. Acct. Number: S 518 H</t>
  </si>
  <si>
    <t>Legal Authority: P.L. 99-117</t>
  </si>
  <si>
    <t xml:space="preserve">To prevent  and reduce the incidence of Hansen's Disease (HD) </t>
  </si>
  <si>
    <t>NEWLY DIAGNOSED HANSEN'S DISEASE CASES PER 100,000</t>
  </si>
  <si>
    <t>% OUTPATIENTS W/NEW COMPLICATIONS FR HANSEN'S DIS</t>
  </si>
  <si>
    <t>PATIENTS ON THE KALAUPAPA REGISTRY</t>
  </si>
  <si>
    <t>CONTACTS OF HANSEN'S DISEASE CASES</t>
  </si>
  <si>
    <t># OUTPATIENT VISITS/EVAL BY PHYS/NURSES/SW/PARAMED</t>
  </si>
  <si>
    <t># LABORATORY TESTS OBTAINED AND REVIEWED</t>
  </si>
  <si>
    <t>Department of:  _____________________________________</t>
  </si>
  <si>
    <r>
      <t>Name of Fund: _</t>
    </r>
    <r>
      <rPr>
        <u/>
        <sz val="12"/>
        <color theme="1"/>
        <rFont val="Arial"/>
        <family val="2"/>
      </rPr>
      <t>Behavioral Risk Factors Surveillance System</t>
    </r>
    <r>
      <rPr>
        <sz val="12"/>
        <color theme="1"/>
        <rFont val="Arial"/>
        <family val="2"/>
      </rPr>
      <t>___________</t>
    </r>
  </si>
  <si>
    <r>
      <t>Apprn. Acct. Number: _</t>
    </r>
    <r>
      <rPr>
        <u/>
        <sz val="12"/>
        <color theme="1"/>
        <rFont val="Arial"/>
        <family val="2"/>
      </rPr>
      <t>S-506-H</t>
    </r>
    <r>
      <rPr>
        <sz val="12"/>
        <color theme="1"/>
        <rFont val="Arial"/>
        <family val="2"/>
      </rPr>
      <t>___________________</t>
    </r>
  </si>
  <si>
    <r>
      <t>Fund Type (MOF): _</t>
    </r>
    <r>
      <rPr>
        <u/>
        <sz val="12"/>
        <color theme="1"/>
        <rFont val="Arial"/>
        <family val="2"/>
      </rPr>
      <t>P</t>
    </r>
    <r>
      <rPr>
        <sz val="12"/>
        <color theme="1"/>
        <rFont val="Arial"/>
        <family val="2"/>
      </rPr>
      <t>________________________</t>
    </r>
  </si>
  <si>
    <r>
      <t>Legal Authority: _</t>
    </r>
    <r>
      <rPr>
        <u/>
        <sz val="12"/>
        <color theme="1"/>
        <rFont val="Arial"/>
        <family val="2"/>
      </rPr>
      <t>Sections 301(a) and 1703(a) of the Federal Public Health Services Act</t>
    </r>
    <r>
      <rPr>
        <sz val="12"/>
        <color theme="1"/>
        <rFont val="Arial"/>
        <family val="2"/>
      </rPr>
      <t>_____</t>
    </r>
  </si>
  <si>
    <t>Improve access to high-quality Behavioral Risk Factors Surveillance ("BRFSS") data relevant to diverse communities and stakeholders to make data actionable. Project Period: 8/1/2020 - 7/31/2023</t>
  </si>
  <si>
    <t># of full-complete telephone interviews for the main BRFSS (adults only)</t>
  </si>
  <si>
    <t>Note: Grant ends 7/31/2023</t>
  </si>
  <si>
    <t># of full-complete telephone interviews for the "Adult" Asthma Callback Survey</t>
  </si>
  <si>
    <t># of full-complete telephone interviews for the "Child" Asthma Callback Survey</t>
  </si>
  <si>
    <t>total # of Hawaii adult residents (18 years and older)</t>
  </si>
  <si>
    <t>Total # of individuals with current asthma (children and adults)</t>
  </si>
  <si>
    <t># of survey questions in the annual Hawaii BRFSS</t>
  </si>
  <si>
    <t># of BRFSS indicators on the Hawaii Health Data Warehouse - Hawaii IBIS data reporting system</t>
  </si>
  <si>
    <t># of custom BRFSS data reports fulfilled.</t>
  </si>
  <si>
    <t># of record-level BRFSS data requests fulfilled</t>
  </si>
  <si>
    <t># of data trackers featuring Hawaii BRFSS data</t>
  </si>
  <si>
    <t># of partners represented in the Hawaii BRFSS Workgroup</t>
  </si>
  <si>
    <t># of BRFSS training workshops conducted</t>
  </si>
  <si>
    <t>Name of Fund: Title V Maternal &amp; Child Health Block Grant</t>
  </si>
  <si>
    <t>Appropriation Account Number: S 505 H</t>
  </si>
  <si>
    <t>Legal Authority: Social Security Act Sections 501-509</t>
  </si>
  <si>
    <t>To improve the health and well-being of mothers, infants, children aged 1 through 21 years, including children with special health needs and their families.</t>
  </si>
  <si>
    <t xml:space="preserve">Percent of women, ages 18 through 44, with a preventive medical visit in the past year </t>
  </si>
  <si>
    <t>Percent of infants placed to sleep without soft objects or loose bedding to prevent infant mortality</t>
  </si>
  <si>
    <t>Percent of children, ages 9 through 35 months, who received a developmental screening using a parent-completed screening tool in the past year</t>
  </si>
  <si>
    <t>Percent of adolescents, ages 12 through 17, with a preventive medical visit in the past year</t>
  </si>
  <si>
    <t>Percent of adolescents with and without special health care needs, ages 12 through 17, who received services necessary to make transitions to adult health care</t>
  </si>
  <si>
    <t>Number of 15 national performance measures and 25 outcome measures analyzed and reported annually for the MCH block grant used to monitor population health</t>
  </si>
  <si>
    <t>40</t>
  </si>
  <si>
    <t xml:space="preserve">Number of MCH national and state performance measures meeting annual state objectives </t>
  </si>
  <si>
    <t>3</t>
  </si>
  <si>
    <t>5</t>
  </si>
  <si>
    <t>6</t>
  </si>
  <si>
    <t>7</t>
  </si>
  <si>
    <t>Number of MCH national performance or outcome measures meeting national Healthy People 2030 objectives</t>
  </si>
  <si>
    <t>Number of staff to manage, administer, analyze data to support Family Health Services Division 30 programs/units, 24 federal grants, and approximately 150 service contracts</t>
  </si>
  <si>
    <t>Number of epidemiology/data staff available to collect, analyze and interpret data to address priority health issues</t>
  </si>
  <si>
    <t xml:space="preserve">Number of state MCH subject matter staff available to evaluate and plan activities to address each Title V priority health issue </t>
  </si>
  <si>
    <r>
      <t xml:space="preserve">Name of Fund: </t>
    </r>
    <r>
      <rPr>
        <u/>
        <sz val="12"/>
        <color theme="1"/>
        <rFont val="Arial"/>
        <family val="2"/>
      </rPr>
      <t>Newborn Screening State Evaluation Project</t>
    </r>
  </si>
  <si>
    <r>
      <t xml:space="preserve">Apprn. Acct. Number: </t>
    </r>
    <r>
      <rPr>
        <u/>
        <sz val="12"/>
        <color theme="1"/>
        <rFont val="Arial"/>
        <family val="2"/>
      </rPr>
      <t>S 517 H</t>
    </r>
  </si>
  <si>
    <r>
      <t xml:space="preserve">Fund Type (MOF): </t>
    </r>
    <r>
      <rPr>
        <u/>
        <sz val="12"/>
        <color theme="1"/>
        <rFont val="Arial"/>
        <family val="2"/>
      </rPr>
      <t xml:space="preserve"> P</t>
    </r>
  </si>
  <si>
    <r>
      <t xml:space="preserve">Legal Authority: </t>
    </r>
    <r>
      <rPr>
        <u/>
        <sz val="12"/>
        <color theme="1"/>
        <rFont val="Arial"/>
        <family val="2"/>
      </rPr>
      <t xml:space="preserve"> Public Health Service Act, § 1110 (42 U.S.C. 300b-9)		</t>
    </r>
  </si>
  <si>
    <t>This project is funded to collect data in order to improve evaluation of state newborn screening programs and to build state-level capacity to assess and report on the effectiveness of screening, including timeliness, follow up, counseling, and health care services, in reducing the morbidity and mortality caused by heritable disorders in newborns and children. This demonstration program will evaluate the effectiveness of state newborn screening systems by collecting data on newborn screening quality indicator information.</t>
  </si>
  <si>
    <t>By 2022, all available data on Newborn Screening Technical Assistance and Evaluation Program (NewSTEPs) quality indicators for all newborns screened in 2019–2020 will be collected and submitted to the NewSTEPs national repository.</t>
  </si>
  <si>
    <t>NA</t>
  </si>
  <si>
    <t>By 2022, participating states will have an established sustainability plan to support data collection activities beyond the period of performance.</t>
  </si>
  <si>
    <t>Percentage of newborn screening quality indicators entered into the NewSTEPs data repository</t>
  </si>
  <si>
    <t>All newborn screening quality indicators entered into the NewSTEPs national repository</t>
  </si>
  <si>
    <t>Quality indicators are routinely collected, analyzed, reviewed, and finalized as part of program activities.</t>
  </si>
  <si>
    <r>
      <t>Name of Fund:</t>
    </r>
    <r>
      <rPr>
        <u/>
        <sz val="12"/>
        <color theme="1"/>
        <rFont val="Arial"/>
        <family val="2"/>
      </rPr>
      <t xml:space="preserve"> Early Childhood Comprehensive Systems Health Integration Prenatal to three Program (ECCS HIPP)</t>
    </r>
  </si>
  <si>
    <r>
      <t xml:space="preserve">Appropriation Account Number: </t>
    </r>
    <r>
      <rPr>
        <u/>
        <sz val="12"/>
        <color theme="1"/>
        <rFont val="Arial"/>
        <family val="2"/>
      </rPr>
      <t>S 522 H</t>
    </r>
  </si>
  <si>
    <r>
      <t xml:space="preserve">Fund Type (MOF): </t>
    </r>
    <r>
      <rPr>
        <u/>
        <sz val="12"/>
        <color theme="1"/>
        <rFont val="Arial"/>
        <family val="2"/>
      </rPr>
      <t>P</t>
    </r>
  </si>
  <si>
    <r>
      <t xml:space="preserve">Legal Authority: </t>
    </r>
    <r>
      <rPr>
        <u/>
        <sz val="12"/>
        <color theme="1"/>
        <rFont val="Arial"/>
        <family val="2"/>
      </rPr>
      <t>42 U.S.C. § 701(a)(3) (Title V, § 501(a)(3) of the Social Security Act)</t>
    </r>
  </si>
  <si>
    <t>Improve the health and wellness of Hawaii's maternal and infant health population by improving the systems of services for prenatal to three year olds.</t>
  </si>
  <si>
    <t>Percentage of mother's general health status as rated as excellent or very good</t>
  </si>
  <si>
    <t>Percentage of children, ages 9 through 35 months, receiving a developmental screening using a parent-completed screening tool</t>
  </si>
  <si>
    <t>Number of health care provider systems connecting families to a continuum of services beginning prenatally</t>
  </si>
  <si>
    <t>Number of health care and early childhood providers engaged in State-Level collaborative initiatives to improve maternal/early childhood systems of care</t>
  </si>
  <si>
    <t>Number of family leaders trained to effectively partipate in the development of Systems Level Improvements</t>
  </si>
  <si>
    <t>Number of medical and community service providers engaged in the development of a centalized Intake-Referral System</t>
  </si>
  <si>
    <t>Number of partnering Grant Advisory Council members actively particpating in quarterly meetings</t>
  </si>
  <si>
    <t>Number of trainings to support family leaders in systems improvement initiatives</t>
  </si>
  <si>
    <r>
      <t xml:space="preserve">Department of: </t>
    </r>
    <r>
      <rPr>
        <b/>
        <u/>
        <sz val="12"/>
        <color theme="1"/>
        <rFont val="Arial"/>
        <family val="2"/>
      </rPr>
      <t>HTH</t>
    </r>
  </si>
  <si>
    <r>
      <t xml:space="preserve">Name of Fund: </t>
    </r>
    <r>
      <rPr>
        <u/>
        <sz val="12"/>
        <color theme="1"/>
        <rFont val="Arial"/>
        <family val="2"/>
      </rPr>
      <t>Medicare Rural Hospital Flexibility Program</t>
    </r>
  </si>
  <si>
    <r>
      <t xml:space="preserve">Appropriation Account Number: </t>
    </r>
    <r>
      <rPr>
        <u/>
        <sz val="12"/>
        <color theme="1"/>
        <rFont val="Arial"/>
        <family val="2"/>
      </rPr>
      <t>S-524-H</t>
    </r>
  </si>
  <si>
    <t>Legal Authority: Title XVIII, 1820(g)(1) and (2) of the Social Security Act</t>
  </si>
  <si>
    <t>To assist small rural hospitals with their quality improvement efforts and with their adaptation to changing payment systems through investments in hardware, software, and related trainings.</t>
  </si>
  <si>
    <t>% of CAHs below national median for OP-18</t>
  </si>
  <si>
    <t>% of CAHs meeting FMT benchmark for days in AR</t>
  </si>
  <si>
    <t>% of CAHs meeting benchmark for for gross days in AR</t>
  </si>
  <si>
    <t>% of CAHs above the national median for SNF ADC</t>
  </si>
  <si>
    <t>% of CAHs reporting 100% on EDTC</t>
  </si>
  <si>
    <t>% of CAHs meeting 100% on NHSN ASP survey</t>
  </si>
  <si>
    <t># of CAHs</t>
  </si>
  <si>
    <t>9</t>
  </si>
  <si>
    <t># of QI training sessions</t>
  </si>
  <si>
    <t># of FI training sessions</t>
  </si>
  <si>
    <t># of LANs</t>
  </si>
  <si>
    <t># of facility assessments</t>
  </si>
  <si>
    <t># of community reports</t>
  </si>
  <si>
    <t># of hospitals learning Studer methods</t>
  </si>
  <si>
    <t># of specialized trainings</t>
  </si>
  <si>
    <r>
      <t xml:space="preserve">Name of Fund: </t>
    </r>
    <r>
      <rPr>
        <u/>
        <sz val="12"/>
        <color theme="1"/>
        <rFont val="Arial"/>
        <family val="2"/>
      </rPr>
      <t>Small Rural Hospital Improvement Program</t>
    </r>
  </si>
  <si>
    <r>
      <t xml:space="preserve">Appropriation Account Number: </t>
    </r>
    <r>
      <rPr>
        <u/>
        <sz val="12"/>
        <color theme="1"/>
        <rFont val="Arial"/>
        <family val="2"/>
      </rPr>
      <t>S-525-H</t>
    </r>
  </si>
  <si>
    <r>
      <t xml:space="preserve">Legal Authority: </t>
    </r>
    <r>
      <rPr>
        <u/>
        <sz val="12"/>
        <color theme="1"/>
        <rFont val="Arial"/>
        <family val="2"/>
      </rPr>
      <t xml:space="preserve">Act 88, SLH 2021 </t>
    </r>
  </si>
  <si>
    <t># of hospitals conducting QI training</t>
  </si>
  <si>
    <t># of hospitals preparing for payment reform</t>
  </si>
  <si>
    <t># SHIP eligible hospitals</t>
  </si>
  <si>
    <t>Distribution of funds to eligible hospitals for quality improvement and payment reform.</t>
  </si>
  <si>
    <r>
      <t xml:space="preserve">Name of Fund: </t>
    </r>
    <r>
      <rPr>
        <u/>
        <sz val="12"/>
        <color theme="1"/>
        <rFont val="Arial"/>
        <family val="2"/>
      </rPr>
      <t>Regional Genetics Network Federal Grant</t>
    </r>
  </si>
  <si>
    <r>
      <t xml:space="preserve">Apprn. Acct. Number: </t>
    </r>
    <r>
      <rPr>
        <u/>
        <sz val="12"/>
        <color theme="1"/>
        <rFont val="Arial"/>
        <family val="2"/>
      </rPr>
      <t>S526</t>
    </r>
  </si>
  <si>
    <r>
      <t>Fund Type (MOF):</t>
    </r>
    <r>
      <rPr>
        <u/>
        <sz val="12"/>
        <color theme="1"/>
        <rFont val="Arial"/>
        <family val="2"/>
      </rPr>
      <t xml:space="preserve"> P</t>
    </r>
  </si>
  <si>
    <r>
      <t xml:space="preserve">Legal Authority: </t>
    </r>
    <r>
      <rPr>
        <u/>
        <sz val="12"/>
        <color theme="1"/>
        <rFont val="Arial"/>
        <family val="2"/>
      </rPr>
      <t>Social Security Act (SSA) Title V, Section 502 (a)(1), as amended</t>
    </r>
  </si>
  <si>
    <t>The Regional Genetics Networks (RGN) are funded to improve health equity and health outcomes in individuals with genetic conditions and to improve the quality of coordinated and comprehensive services to children with such conditions and their families by supporting an infrastructure to improve access to genetic services, providing training and education to health care professionals, and supporting families. The Hawaii administered RGN covers Alaska, California, Guam, Hawaii, Idaho, Oregon, and Washington.</t>
  </si>
  <si>
    <t>By May 2024, each RGN will facilitate connections to genetic services for at least 2,000 individuals or families with or at risk for genetic conditions, within the geographic area served by the RGN.</t>
  </si>
  <si>
    <t>By May 2024, increase to at least 33 percent of the individuals who are medically underserved with or at risk for genetic conditions, served by each RGN.</t>
  </si>
  <si>
    <t>By May 2024, increase by 20 percent the number of health care providers receiving education or training through the RGN.</t>
  </si>
  <si>
    <t>By May 2024, increase by 20 percent the number of individuals with or at risk for genetic conditions, receiving genetic services through telemedicine visits.</t>
  </si>
  <si>
    <t>By May 2024, increase by 20 percent the number of RGN resources accessed.</t>
  </si>
  <si>
    <t>Number of families receiving services via telegenetics</t>
  </si>
  <si>
    <t>Number of information receiving information about services or resources</t>
  </si>
  <si>
    <t>Number of genetics providers receiving training or education</t>
  </si>
  <si>
    <t>Number of individuals in the Minority Genetic Professionals Network</t>
  </si>
  <si>
    <t>Number genetic resources developed</t>
  </si>
  <si>
    <t>Increase access to genetic services for underserved populations</t>
  </si>
  <si>
    <t>Increase minority students entering genetics professions</t>
  </si>
  <si>
    <t>Support practicing minority genetics providers to continue providing services</t>
  </si>
  <si>
    <t>Support the use of telegenetics through training of providers and increasing telegenetics sites</t>
  </si>
  <si>
    <r>
      <t xml:space="preserve">Name of Fund: </t>
    </r>
    <r>
      <rPr>
        <u/>
        <sz val="12"/>
        <color theme="1"/>
        <rFont val="Arial"/>
        <family val="2"/>
      </rPr>
      <t>Universal Newborn Hearing Screening Project</t>
    </r>
    <r>
      <rPr>
        <sz val="12"/>
        <color theme="1"/>
        <rFont val="Arial"/>
        <family val="2"/>
      </rPr>
      <t xml:space="preserve"> (BabyHEARS)</t>
    </r>
  </si>
  <si>
    <r>
      <t xml:space="preserve">Apprn. Acct. Number: </t>
    </r>
    <r>
      <rPr>
        <u/>
        <sz val="12"/>
        <color theme="1"/>
        <rFont val="Arial"/>
        <family val="2"/>
      </rPr>
      <t>S 527 H</t>
    </r>
  </si>
  <si>
    <r>
      <t>Fund Type (MOF):</t>
    </r>
    <r>
      <rPr>
        <u/>
        <sz val="12"/>
        <color theme="1"/>
        <rFont val="Arial"/>
        <family val="2"/>
      </rPr>
      <t xml:space="preserve">   N</t>
    </r>
  </si>
  <si>
    <r>
      <t xml:space="preserve">Legal Authority: </t>
    </r>
    <r>
      <rPr>
        <u/>
        <sz val="12"/>
        <color theme="1"/>
        <rFont val="Arial"/>
        <family val="2"/>
      </rPr>
      <t>Section 399M of the Public Health Services (PHS) Act, as amended</t>
    </r>
  </si>
  <si>
    <t xml:space="preserve">The Hawaii Baby Hearing Evaluation and Access to Resources and Services (BabyHEARS) Project supports hearing screening and follow up services for newborns in the State of Hawaii with the following objectives:
a.	Screen 99% of the newborns in the State of Hawaii (95% is the national goal). 
b.	Meet the national goal to screen newborns by 1 month of age, diagnosis deaf and hard of hearing infants by 3 months of age, and enroll confirmed deaf and hard of hearing children into early intervention services by 6 months of age.
</t>
  </si>
  <si>
    <t>By March 31, 2024, 98% of newborns will receive newborn hearing screening</t>
  </si>
  <si>
    <t>By March 31, 2024, 85% of newborns that fail newborn hearing screening will receive diagnostic services to confirm if they are deaf or hard of hearing</t>
  </si>
  <si>
    <t>By March 31, 2024, 80% of infants that are confirmed as deaf or hard of hearing are enrolled into early intervention services</t>
  </si>
  <si>
    <t>Percentage of eligible newborns receiving newborn hearing screening by 1 month of age.</t>
  </si>
  <si>
    <t>Percentage of newborns failing newborn hearing screening receiving diagnostic services by 3 months of age</t>
  </si>
  <si>
    <t>Percentage of infants who are confirmed as deaf or hard of hearing enrolled in early intervention services by 6 months of age</t>
  </si>
  <si>
    <t>Number of staff funded to support activities to meet objectives</t>
  </si>
  <si>
    <t>Continue to receive federal funds for project</t>
  </si>
  <si>
    <t>Name of Fund: Hawaii Home Visiting Network</t>
  </si>
  <si>
    <t>Apprn. Acct. Number: S 529</t>
  </si>
  <si>
    <t>Legal Authority: Act 91, SLH 2013</t>
  </si>
  <si>
    <t>The objective of this program is to identify families at risk for poor health and safety outcomes and to provide evidence-based home visiting services as an intervention to improve those outcomes. In particular, home visiting programs focus on maternal and child health; child safety; child abuse and neglect; child development; and family strengthening.</t>
  </si>
  <si>
    <t>Number of enrolled children with established medical home</t>
  </si>
  <si>
    <t>Number of enrolled children with established dental home.</t>
  </si>
  <si>
    <t>Number of caregivers receiving postpartum checkup</t>
  </si>
  <si>
    <t>Number of injury-related Emergency Department visits by enrolled children</t>
  </si>
  <si>
    <t>Number of enrolled children whose family reads, tell stories, and/or sings
with the child each day in a typical week.</t>
  </si>
  <si>
    <t>Number of caregivers served</t>
  </si>
  <si>
    <t>Number of children served</t>
  </si>
  <si>
    <t>Number of home visits completed</t>
  </si>
  <si>
    <t>Number of caregivers screened for depression</t>
  </si>
  <si>
    <t>Number of caregivers receiving injury prevention information</t>
  </si>
  <si>
    <t>Number of caregivers receiving a parent-child interaction observation</t>
  </si>
  <si>
    <t>Number of screens for developmental delay completed</t>
  </si>
  <si>
    <t>Number of caregivers receiving screens for Intimate Partner Violence</t>
  </si>
  <si>
    <t>Name of Fund: Sexual Violence Primary Prevention and Education</t>
  </si>
  <si>
    <t>Apprn. Acct. Number: S 531</t>
  </si>
  <si>
    <t>Legal Authority: 42 USC 280b-1b(a)</t>
  </si>
  <si>
    <t>Increase the use of partnerships to implement community-level strategies and improve coordination of the state sexual violence prevention (SVP) efforts</t>
  </si>
  <si>
    <t># of partnerships</t>
  </si>
  <si>
    <t xml:space="preserve"> </t>
  </si>
  <si>
    <t># of individuals reached</t>
  </si>
  <si>
    <t># of schools with prevention activities</t>
  </si>
  <si>
    <t># of organization partners by target populations</t>
  </si>
  <si>
    <t># of counties with prevention strategies implemented</t>
  </si>
  <si>
    <t># of meetings with partners</t>
  </si>
  <si>
    <t># of prevention strategies</t>
  </si>
  <si>
    <t># of sexual violence prevention events/activities</t>
  </si>
  <si>
    <t>Department of:  Health____________________________</t>
  </si>
  <si>
    <t>Name of Fund: Pregnancy Risk Assessment Monitoring System</t>
  </si>
  <si>
    <t>Appropriation Account Number: S 533__________________</t>
  </si>
  <si>
    <t>Fund Type (MOF): P_____________________________</t>
  </si>
  <si>
    <t>Legal Authority: Act 248, SLH2022______________________________</t>
  </si>
  <si>
    <t xml:space="preserve">PRAMS, the Pregnancy Risk Assessment Monitoring System, PRAMS provides data not available from other sources.  PRAMS data are used by researchers to investigate emerging issues in the field of reproductive health and by state territory, and local govenments to plan and review programs and policies aimed at reducing health problems among mothers and babies. </t>
  </si>
  <si>
    <t>Survey response rates  percentage</t>
  </si>
  <si>
    <t>Samples per month of live births</t>
  </si>
  <si>
    <t>200</t>
  </si>
  <si>
    <t xml:space="preserve">Samples per month of live births </t>
  </si>
  <si>
    <t>Name of Fund: Personal Responsibility and Education Program</t>
  </si>
  <si>
    <r>
      <t xml:space="preserve">Apprn. Acct. Number: </t>
    </r>
    <r>
      <rPr>
        <u/>
        <sz val="12"/>
        <color theme="1"/>
        <rFont val="Arial"/>
        <family val="2"/>
      </rPr>
      <t>S 534</t>
    </r>
  </si>
  <si>
    <r>
      <t xml:space="preserve">Fund Type (MOF): </t>
    </r>
    <r>
      <rPr>
        <u/>
        <sz val="12"/>
        <color theme="1"/>
        <rFont val="Arial"/>
        <family val="2"/>
      </rPr>
      <t>N</t>
    </r>
  </si>
  <si>
    <t>Legal Authority: SSA, Title V, Section 13 (42 U.S.C. § 713)</t>
  </si>
  <si>
    <t xml:space="preserve">Statement of Objectives:  </t>
  </si>
  <si>
    <t>Educate young people on both abstinence and contraception to prevent pregnancy and sexually transmitted infections including HIV/AIDS and targets youth ages 10-19 who are homeless, in foster care, live in rural areas or in geographic areas with high teen birth rates, or come from racial or ethnic minor groups.</t>
  </si>
  <si>
    <t>% of participants that complete the 22 hour out of school curriculum program.</t>
  </si>
  <si>
    <t>% of participants that complete and submit 2 pre-post surveys.</t>
  </si>
  <si>
    <t>% of agency staff that become certified program trainers of facilitators.</t>
  </si>
  <si>
    <t>% of participants complete the agency program and out of school curriculum.</t>
  </si>
  <si>
    <t>% of participants that report caring facilitators and connectedness.</t>
  </si>
  <si>
    <t xml:space="preserve">% of participants that report they can make healthy and safe decisions. </t>
  </si>
  <si>
    <t>% of participants that report improved ability to problem solve.</t>
  </si>
  <si>
    <t>% of participants that report feeling hopeful after participating in the program.</t>
  </si>
  <si>
    <t xml:space="preserve"># of agencies offering the evidence-based curriculum in the state. </t>
  </si>
  <si>
    <t xml:space="preserve"># of staff certified to train others to facilitate the curriculum.   </t>
  </si>
  <si>
    <t xml:space="preserve"># of clubs that maintain the 1 facilitator to 15 participant ratio. facilitate the 22 hour program curriculum. </t>
  </si>
  <si>
    <t xml:space="preserve"># of active curriculum facilitators. </t>
  </si>
  <si>
    <t># of graduate participants that return to become program facilitators.</t>
  </si>
  <si>
    <t xml:space="preserve"># of 22 week program cycles offered each federal fiscal year.  </t>
  </si>
  <si>
    <t># of clubs per program cycle.</t>
  </si>
  <si>
    <t xml:space="preserve"># of participants that attend at least one program meeting.  </t>
  </si>
  <si>
    <t>DOH program/fiscal monitoring/year (1 per agency)</t>
  </si>
  <si>
    <t># of facilitator refresher trainings per agency per year</t>
  </si>
  <si>
    <t># of DOH mtgs. With agency administration</t>
  </si>
  <si>
    <t>Department of:  __________Health___________________________</t>
  </si>
  <si>
    <t>Name of Fund: _________________________________</t>
  </si>
  <si>
    <t xml:space="preserve">   Second Chance Act Reentry Initiative</t>
  </si>
  <si>
    <t>Appropriation Account Number: ____________________</t>
  </si>
  <si>
    <t>S-20-523</t>
  </si>
  <si>
    <t>Fund Type (MOF): ______________________________</t>
  </si>
  <si>
    <t>P</t>
  </si>
  <si>
    <t>Legal Authority: ________________________________</t>
  </si>
  <si>
    <t xml:space="preserve">Act 088, SLH 2021 </t>
  </si>
  <si>
    <t>The Second Chance Act Comprehensive Community-based Adult Reentry Program supports organizations providing comprehensive reentry services to participants with co-occurring substance use disorder and mental illness (CSAMI) throughout their transition from jail or prison to the community. The grant seeks to increase coordination between partners in corrections, parole, probation, law enforcement, and other reentry service providers.  These partnerships should develop comprehensive case management plans that directly address criminogenic risk and needs, as determined by validated criminogenic risk assessments, and provide or facilitate services in a manner consistent with the learning styles and abilities of the participants. This includes ensuring cognitive behavioral programming is in place pre-release, whether by the lead applicant or a partnering agency.</t>
  </si>
  <si>
    <t>Number of forensic peer specialists trained</t>
  </si>
  <si>
    <t>Number of CSAMI arrestees receiving services by program</t>
  </si>
  <si>
    <t>Number of CSAMI program participants rearrested within 6 months</t>
  </si>
  <si>
    <t xml:space="preserve">Number of CSAMI arrestees annually </t>
  </si>
  <si>
    <t>Number of peer specialists trained</t>
  </si>
  <si>
    <t>Number of CSAMI arrestees screened at HPD</t>
  </si>
  <si>
    <t>Number of CSAMI arrestees accepting services</t>
  </si>
  <si>
    <r>
      <t>Name of Fund: _</t>
    </r>
    <r>
      <rPr>
        <u/>
        <sz val="12"/>
        <color theme="1"/>
        <rFont val="Arial"/>
        <family val="2"/>
      </rPr>
      <t>Hawaii's Epidemiology and Laboratory Capacity for Infectious Diseases</t>
    </r>
  </si>
  <si>
    <r>
      <t>Apprn. Acct. Number: _</t>
    </r>
    <r>
      <rPr>
        <u/>
        <sz val="12"/>
        <color theme="1"/>
        <rFont val="Arial"/>
        <family val="2"/>
      </rPr>
      <t>S-501-H</t>
    </r>
    <r>
      <rPr>
        <sz val="12"/>
        <color theme="1"/>
        <rFont val="Arial"/>
        <family val="2"/>
      </rPr>
      <t>_</t>
    </r>
  </si>
  <si>
    <r>
      <t>Fund Type (MOF): __</t>
    </r>
    <r>
      <rPr>
        <u/>
        <sz val="12"/>
        <color theme="1"/>
        <rFont val="Arial"/>
        <family val="2"/>
      </rPr>
      <t>P__</t>
    </r>
    <r>
      <rPr>
        <sz val="12"/>
        <color theme="1"/>
        <rFont val="Arial"/>
        <family val="2"/>
      </rPr>
      <t>_____________________</t>
    </r>
  </si>
  <si>
    <t>Legal Authority: 301(A) AND 317(K)(2),PHS 42USC241(A)247B(K)2</t>
  </si>
  <si>
    <t>To maintain personnel to accomplish key objectives for the ELC grant and support and improve epidemiology, laboratory and health information systems capacities to detect, mitigate, and prevent infectious diseases for the population of Hawaii.</t>
  </si>
  <si>
    <t>Total number of investigations conducted for infectious diseases (less Vaccine Preventable Diseases)</t>
  </si>
  <si>
    <t>Laboratory: Total number of Advanced Molecular Dignostics tests performed for (Whole Genome Sequencing)</t>
  </si>
  <si>
    <t>Health Information Systems: Total number of Electronic Laboratory Reporting</t>
  </si>
  <si>
    <t>Target group is all Hawaii residents</t>
  </si>
  <si>
    <t>1.46 million</t>
  </si>
  <si>
    <t>Cross Cutting Epidemiology / Emerging Infectious Diseases</t>
  </si>
  <si>
    <t>Cross Cutting Laboratory / Emerging Infectious Diseases</t>
  </si>
  <si>
    <t>Health Information Systems / Data Modernization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</si>
</sst>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0.0"/>
    <numFmt numFmtId="165" formatCode="#,##0.0"/>
  </numFmts>
  <fonts count="20" x14ac:knownFonts="1">
    <font>
      <sz val="11"/>
      <color theme="1"/>
      <name val="Calibri"/>
      <family val="2"/>
      <scheme val="minor"/>
    </font>
    <font>
      <b/>
      <sz val="12"/>
      <color theme="1"/>
      <name val="Arial"/>
      <family val="2"/>
    </font>
    <font>
      <sz val="12"/>
      <color theme="1"/>
      <name val="Arial"/>
      <family val="2"/>
    </font>
    <font>
      <b/>
      <u/>
      <sz val="12"/>
      <color theme="1"/>
      <name val="Arial"/>
      <family val="2"/>
    </font>
    <font>
      <u/>
      <sz val="12"/>
      <color theme="1"/>
      <name val="Arial"/>
      <family val="2"/>
    </font>
    <font>
      <sz val="11"/>
      <color theme="1"/>
      <name val="Calibri"/>
      <family val="2"/>
      <scheme val="minor"/>
    </font>
    <font>
      <sz val="11"/>
      <color theme="0"/>
      <name val="Calibri"/>
      <family val="2"/>
      <scheme val="minor"/>
    </font>
    <font>
      <sz val="12"/>
      <color theme="0"/>
      <name val="Arial"/>
      <family val="2"/>
    </font>
    <font>
      <b/>
      <sz val="12"/>
      <color theme="0"/>
      <name val="Arial"/>
      <family val="2"/>
    </font>
    <font>
      <b/>
      <u/>
      <sz val="12"/>
      <color theme="0"/>
      <name val="Arial"/>
      <family val="2"/>
    </font>
    <font>
      <sz val="12"/>
      <color rgb="FF000000"/>
      <name val="Arial"/>
      <family val="2"/>
    </font>
    <font>
      <b/>
      <sz val="12"/>
      <color rgb="FF000000"/>
      <name val="Arial"/>
      <family val="2"/>
    </font>
    <font>
      <b/>
      <u/>
      <sz val="12"/>
      <color rgb="FF000000"/>
      <name val="Arial"/>
      <family val="2"/>
    </font>
    <font>
      <sz val="12"/>
      <name val="Arial"/>
      <family val="2"/>
    </font>
    <font>
      <b/>
      <sz val="12"/>
      <name val="Arial"/>
      <family val="2"/>
    </font>
    <font>
      <b/>
      <u/>
      <sz val="11"/>
      <color theme="1"/>
      <name val="Arial"/>
      <family val="2"/>
    </font>
    <font>
      <b/>
      <sz val="11"/>
      <color theme="1"/>
      <name val="Arial"/>
      <family val="2"/>
    </font>
    <font>
      <sz val="10"/>
      <color theme="1"/>
      <name val="Arial"/>
      <family val="2"/>
    </font>
    <font>
      <sz val="11"/>
      <color theme="1"/>
      <name val="Arial"/>
      <family val="2"/>
    </font>
    <font>
      <sz val="10"/>
      <name val="Arial"/>
      <family val="2"/>
    </font>
  </fonts>
  <fills count="10">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
      <patternFill patternType="solid">
        <fgColor rgb="FFFFFFCC"/>
        <bgColor indexed="64"/>
      </patternFill>
    </fill>
    <fill>
      <patternFill patternType="solid">
        <fgColor theme="9" tint="0.59999389629810485"/>
        <bgColor indexed="64"/>
      </patternFill>
    </fill>
    <fill>
      <patternFill patternType="solid">
        <fgColor theme="0"/>
        <bgColor indexed="64"/>
      </patternFill>
    </fill>
    <fill>
      <patternFill patternType="solid">
        <fgColor theme="4" tint="0.79998168889431442"/>
        <bgColor indexed="64"/>
      </patternFill>
    </fill>
    <fill>
      <patternFill patternType="solid">
        <fgColor rgb="FFFFFF00"/>
        <bgColor rgb="FF000000"/>
      </patternFill>
    </fill>
    <fill>
      <patternFill patternType="solid">
        <fgColor rgb="FFDDEBF7"/>
        <bgColor rgb="FF000000"/>
      </patternFill>
    </fill>
  </fills>
  <borders count="13">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xf numFmtId="43" fontId="5" fillId="0" borderId="0" applyFont="0" applyFill="0" applyBorder="0" applyAlignment="0" applyProtection="0"/>
    <xf numFmtId="9" fontId="5" fillId="0" borderId="0" applyFont="0" applyFill="0" applyBorder="0" applyAlignment="0" applyProtection="0"/>
    <xf numFmtId="0" fontId="19" fillId="0" borderId="0"/>
  </cellStyleXfs>
  <cellXfs count="157">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0" fontId="1" fillId="0" borderId="0" xfId="0" applyFont="1" applyAlignment="1">
      <alignment horizontal="center"/>
    </xf>
    <xf numFmtId="4" fontId="2" fillId="3" borderId="3" xfId="0" applyNumberFormat="1" applyFont="1" applyFill="1" applyBorder="1" applyAlignment="1">
      <alignment wrapText="1"/>
    </xf>
    <xf numFmtId="0" fontId="1" fillId="0" borderId="0" xfId="0" applyFont="1" applyAlignment="1">
      <alignment horizontal="center"/>
    </xf>
    <xf numFmtId="0" fontId="1" fillId="0" borderId="0" xfId="0" applyFont="1" applyAlignment="1">
      <alignment horizontal="center"/>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4" fontId="2" fillId="3" borderId="3" xfId="0" applyNumberFormat="1" applyFont="1" applyFill="1" applyBorder="1" applyAlignment="1">
      <alignment horizontal="right"/>
    </xf>
    <xf numFmtId="49" fontId="2" fillId="3" borderId="3" xfId="0" applyNumberFormat="1" applyFont="1" applyFill="1" applyBorder="1" applyAlignment="1">
      <alignment horizontal="right" wrapText="1"/>
    </xf>
    <xf numFmtId="0" fontId="2" fillId="0" borderId="0" xfId="0" applyFont="1" applyAlignment="1">
      <alignment horizontal="right"/>
    </xf>
    <xf numFmtId="0" fontId="1" fillId="0" borderId="0" xfId="0" applyFont="1" applyAlignment="1">
      <alignment horizontal="center"/>
    </xf>
    <xf numFmtId="0" fontId="1" fillId="0" borderId="0" xfId="0" applyFont="1" applyAlignment="1">
      <alignment horizontal="center"/>
    </xf>
    <xf numFmtId="3" fontId="2" fillId="3" borderId="3" xfId="0" applyNumberFormat="1" applyFont="1" applyFill="1" applyBorder="1" applyAlignment="1">
      <alignment horizontal="center"/>
    </xf>
    <xf numFmtId="43" fontId="2" fillId="3" borderId="3" xfId="1" applyFont="1" applyFill="1" applyBorder="1" applyAlignment="1">
      <alignment wrapText="1"/>
    </xf>
    <xf numFmtId="0" fontId="1" fillId="0" borderId="0" xfId="0" applyFont="1" applyAlignment="1">
      <alignment horizontal="center"/>
    </xf>
    <xf numFmtId="0" fontId="2" fillId="0" borderId="0" xfId="0" applyFont="1" applyAlignment="1">
      <alignment horizontal="left" vertical="top"/>
    </xf>
    <xf numFmtId="0" fontId="1" fillId="0" borderId="0" xfId="0" applyFont="1" applyAlignment="1">
      <alignment horizontal="left" vertical="top"/>
    </xf>
    <xf numFmtId="4" fontId="2" fillId="5" borderId="3" xfId="0" applyNumberFormat="1" applyFont="1" applyFill="1" applyBorder="1" applyAlignment="1">
      <alignment horizontal="right"/>
    </xf>
    <xf numFmtId="4" fontId="2" fillId="3" borderId="3" xfId="0" applyNumberFormat="1" applyFont="1" applyFill="1" applyBorder="1" applyAlignment="1">
      <alignment horizontal="right" vertical="top"/>
    </xf>
    <xf numFmtId="164" fontId="2" fillId="3" borderId="3" xfId="0" applyNumberFormat="1" applyFont="1" applyFill="1" applyBorder="1" applyAlignment="1">
      <alignment horizontal="center"/>
    </xf>
    <xf numFmtId="49" fontId="2" fillId="3" borderId="3" xfId="0" applyNumberFormat="1" applyFont="1" applyFill="1" applyBorder="1" applyAlignment="1">
      <alignment horizontal="center" wrapText="1"/>
    </xf>
    <xf numFmtId="9" fontId="2" fillId="3" borderId="3" xfId="0" applyNumberFormat="1" applyFont="1" applyFill="1" applyBorder="1" applyAlignment="1">
      <alignment horizontal="center"/>
    </xf>
    <xf numFmtId="0" fontId="1" fillId="0" borderId="3" xfId="0" applyFont="1" applyBorder="1" applyAlignment="1">
      <alignment horizontal="center"/>
    </xf>
    <xf numFmtId="0" fontId="2" fillId="0" borderId="3" xfId="0" applyFont="1" applyBorder="1" applyAlignment="1">
      <alignment horizontal="center"/>
    </xf>
    <xf numFmtId="9" fontId="2" fillId="3" borderId="3" xfId="0" applyNumberFormat="1" applyFont="1" applyFill="1" applyBorder="1" applyAlignment="1">
      <alignment wrapText="1"/>
    </xf>
    <xf numFmtId="1" fontId="2" fillId="3" borderId="3" xfId="0" applyNumberFormat="1" applyFont="1" applyFill="1" applyBorder="1" applyAlignment="1">
      <alignment horizontal="center"/>
    </xf>
    <xf numFmtId="0" fontId="2" fillId="2" borderId="0" xfId="0" applyFont="1" applyFill="1" applyAlignment="1">
      <alignment horizontal="left"/>
    </xf>
    <xf numFmtId="0" fontId="7" fillId="0" borderId="0" xfId="0" applyFont="1"/>
    <xf numFmtId="0" fontId="7" fillId="0" borderId="0" xfId="0" quotePrefix="1" applyFont="1" applyAlignment="1">
      <alignment horizontal="left"/>
    </xf>
    <xf numFmtId="9" fontId="7" fillId="0" borderId="0" xfId="0" applyNumberFormat="1" applyFont="1" applyAlignment="1">
      <alignment horizontal="center"/>
    </xf>
    <xf numFmtId="0" fontId="6" fillId="0" borderId="0" xfId="0" applyFont="1"/>
    <xf numFmtId="0" fontId="7" fillId="0" borderId="0" xfId="0" applyFont="1" applyAlignment="1">
      <alignment horizontal="center"/>
    </xf>
    <xf numFmtId="3" fontId="7" fillId="0" borderId="0" xfId="0" applyNumberFormat="1" applyFont="1" applyAlignment="1">
      <alignment horizontal="center"/>
    </xf>
    <xf numFmtId="4" fontId="7" fillId="0" borderId="0" xfId="0" applyNumberFormat="1" applyFont="1" applyAlignment="1">
      <alignment horizontal="center"/>
    </xf>
    <xf numFmtId="1" fontId="7" fillId="0" borderId="0" xfId="0" applyNumberFormat="1" applyFont="1" applyAlignment="1">
      <alignment horizontal="left" vertical="center" wrapText="1"/>
    </xf>
    <xf numFmtId="1" fontId="7" fillId="0" borderId="0" xfId="0" applyNumberFormat="1" applyFont="1" applyAlignment="1">
      <alignment horizontal="left" vertical="center"/>
    </xf>
    <xf numFmtId="0" fontId="7" fillId="0" borderId="0" xfId="0" applyFont="1" applyAlignment="1">
      <alignment horizontal="left"/>
    </xf>
    <xf numFmtId="0" fontId="8" fillId="0" borderId="0" xfId="0" applyFont="1" applyAlignment="1">
      <alignment horizontal="center"/>
    </xf>
    <xf numFmtId="0" fontId="9" fillId="0" borderId="0" xfId="0" applyFont="1"/>
    <xf numFmtId="4" fontId="7" fillId="0" borderId="0" xfId="0" applyNumberFormat="1" applyFont="1" applyAlignment="1">
      <alignment horizontal="center" vertical="center"/>
    </xf>
    <xf numFmtId="4" fontId="2" fillId="0" borderId="0" xfId="0" applyNumberFormat="1" applyFont="1" applyAlignment="1">
      <alignment horizontal="center"/>
    </xf>
    <xf numFmtId="4" fontId="2" fillId="3" borderId="6" xfId="0" applyNumberFormat="1" applyFont="1" applyFill="1" applyBorder="1" applyAlignment="1">
      <alignment horizontal="center"/>
    </xf>
    <xf numFmtId="0" fontId="2" fillId="2" borderId="3" xfId="0" applyFont="1" applyFill="1" applyBorder="1" applyAlignment="1">
      <alignment wrapText="1"/>
    </xf>
    <xf numFmtId="1" fontId="2" fillId="3" borderId="6" xfId="0" applyNumberFormat="1" applyFont="1" applyFill="1" applyBorder="1" applyAlignment="1">
      <alignment horizontal="center"/>
    </xf>
    <xf numFmtId="1" fontId="2" fillId="2" borderId="3" xfId="0" applyNumberFormat="1" applyFont="1" applyFill="1" applyBorder="1" applyAlignment="1">
      <alignment wrapText="1"/>
    </xf>
    <xf numFmtId="3" fontId="2" fillId="2" borderId="3" xfId="0" applyNumberFormat="1" applyFont="1" applyFill="1" applyBorder="1" applyAlignment="1">
      <alignment wrapText="1"/>
    </xf>
    <xf numFmtId="1" fontId="2" fillId="2" borderId="3" xfId="0" applyNumberFormat="1" applyFont="1" applyFill="1" applyBorder="1" applyAlignment="1">
      <alignment horizontal="left" vertical="center" wrapText="1"/>
    </xf>
    <xf numFmtId="1" fontId="2" fillId="3" borderId="3" xfId="0" applyNumberFormat="1" applyFont="1" applyFill="1" applyBorder="1" applyAlignment="1">
      <alignment horizontal="left" vertical="center"/>
    </xf>
    <xf numFmtId="4" fontId="2" fillId="0" borderId="0" xfId="0" applyNumberFormat="1" applyFont="1" applyAlignment="1">
      <alignment horizontal="center" vertical="center"/>
    </xf>
    <xf numFmtId="9" fontId="2" fillId="3" borderId="3" xfId="2" applyFont="1" applyFill="1" applyBorder="1" applyAlignment="1">
      <alignment horizontal="center"/>
    </xf>
    <xf numFmtId="9" fontId="2" fillId="2" borderId="3" xfId="2" applyFont="1" applyFill="1" applyBorder="1" applyAlignment="1">
      <alignment wrapText="1"/>
    </xf>
    <xf numFmtId="9" fontId="2" fillId="7" borderId="6" xfId="2" applyFont="1" applyFill="1" applyBorder="1" applyAlignment="1">
      <alignment wrapText="1"/>
    </xf>
    <xf numFmtId="9" fontId="2" fillId="7" borderId="3" xfId="2" applyFont="1" applyFill="1" applyBorder="1" applyAlignment="1">
      <alignment wrapText="1"/>
    </xf>
    <xf numFmtId="9" fontId="2" fillId="7" borderId="3" xfId="2" applyFont="1" applyFill="1" applyBorder="1" applyAlignment="1">
      <alignment horizontal="center" wrapText="1"/>
    </xf>
    <xf numFmtId="165" fontId="2" fillId="3" borderId="3" xfId="0" applyNumberFormat="1" applyFont="1" applyFill="1" applyBorder="1" applyAlignment="1">
      <alignment horizontal="center"/>
    </xf>
    <xf numFmtId="9" fontId="2" fillId="3" borderId="3" xfId="0" applyNumberFormat="1" applyFont="1" applyFill="1" applyBorder="1" applyAlignment="1">
      <alignment horizontal="left"/>
    </xf>
    <xf numFmtId="1" fontId="2" fillId="2" borderId="9" xfId="0" applyNumberFormat="1" applyFont="1" applyFill="1" applyBorder="1" applyAlignment="1">
      <alignment horizontal="left" vertical="center" wrapText="1"/>
    </xf>
    <xf numFmtId="1" fontId="2" fillId="3" borderId="9" xfId="0" applyNumberFormat="1" applyFont="1" applyFill="1" applyBorder="1" applyAlignment="1">
      <alignment horizontal="left" vertical="center"/>
    </xf>
    <xf numFmtId="0" fontId="10" fillId="0" borderId="0" xfId="0" applyFont="1"/>
    <xf numFmtId="0" fontId="10" fillId="0" borderId="0" xfId="0" applyFont="1" applyAlignment="1">
      <alignment horizontal="left"/>
    </xf>
    <xf numFmtId="0" fontId="11" fillId="0" borderId="0" xfId="0" applyFont="1" applyAlignment="1">
      <alignment horizontal="center"/>
    </xf>
    <xf numFmtId="0" fontId="10" fillId="0" borderId="0" xfId="0" applyFont="1" applyAlignment="1">
      <alignment horizontal="center"/>
    </xf>
    <xf numFmtId="0" fontId="12" fillId="0" borderId="0" xfId="0" applyFont="1"/>
    <xf numFmtId="0" fontId="11" fillId="0" borderId="0" xfId="0" applyFont="1"/>
    <xf numFmtId="0" fontId="11" fillId="0" borderId="1" xfId="0" applyFont="1" applyBorder="1" applyAlignment="1">
      <alignment horizontal="center"/>
    </xf>
    <xf numFmtId="0" fontId="11" fillId="0" borderId="2" xfId="0" applyFont="1" applyBorder="1" applyAlignment="1">
      <alignment horizontal="center"/>
    </xf>
    <xf numFmtId="0" fontId="10" fillId="0" borderId="0" xfId="0" quotePrefix="1" applyFont="1" applyAlignment="1">
      <alignment horizontal="left"/>
    </xf>
    <xf numFmtId="0" fontId="10" fillId="9" borderId="3" xfId="0" applyFont="1" applyFill="1" applyBorder="1" applyAlignment="1">
      <alignment horizontal="center"/>
    </xf>
    <xf numFmtId="3" fontId="10" fillId="9" borderId="3" xfId="0" applyNumberFormat="1" applyFont="1" applyFill="1" applyBorder="1" applyAlignment="1">
      <alignment horizontal="center"/>
    </xf>
    <xf numFmtId="0" fontId="10" fillId="0" borderId="0" xfId="0" quotePrefix="1" applyFont="1" applyAlignment="1">
      <alignment horizontal="left" vertical="center"/>
    </xf>
    <xf numFmtId="0" fontId="10" fillId="0" borderId="0" xfId="0" applyFont="1" applyAlignment="1">
      <alignment horizontal="left" vertical="center"/>
    </xf>
    <xf numFmtId="3" fontId="10" fillId="9" borderId="3" xfId="0" applyNumberFormat="1" applyFont="1" applyFill="1" applyBorder="1" applyAlignment="1">
      <alignment horizontal="center" vertical="center"/>
    </xf>
    <xf numFmtId="4" fontId="10" fillId="9" borderId="3" xfId="0" applyNumberFormat="1" applyFont="1" applyFill="1" applyBorder="1" applyAlignment="1">
      <alignment horizontal="center"/>
    </xf>
    <xf numFmtId="49" fontId="10" fillId="0" borderId="0" xfId="0" applyNumberFormat="1" applyFont="1" applyAlignment="1">
      <alignment horizontal="left" wrapText="1"/>
    </xf>
    <xf numFmtId="49" fontId="10" fillId="0" borderId="1" xfId="0" applyNumberFormat="1" applyFont="1" applyBorder="1" applyAlignment="1">
      <alignment horizontal="left" wrapText="1"/>
    </xf>
    <xf numFmtId="4" fontId="10" fillId="0" borderId="1" xfId="0" applyNumberFormat="1" applyFont="1" applyBorder="1" applyAlignment="1">
      <alignment horizontal="center"/>
    </xf>
    <xf numFmtId="0" fontId="10" fillId="9" borderId="3" xfId="0" applyFont="1" applyFill="1" applyBorder="1" applyAlignment="1">
      <alignment horizontal="center" wrapText="1"/>
    </xf>
    <xf numFmtId="49" fontId="10" fillId="9" borderId="3" xfId="0" applyNumberFormat="1" applyFont="1" applyFill="1" applyBorder="1" applyAlignment="1">
      <alignment wrapText="1"/>
    </xf>
    <xf numFmtId="0" fontId="13" fillId="0" borderId="0" xfId="0" applyFont="1" applyAlignment="1">
      <alignment horizontal="left"/>
    </xf>
    <xf numFmtId="0" fontId="14" fillId="0" borderId="0" xfId="0" applyFont="1" applyAlignment="1">
      <alignment horizontal="center"/>
    </xf>
    <xf numFmtId="49" fontId="2" fillId="2" borderId="6" xfId="0" applyNumberFormat="1" applyFont="1" applyFill="1" applyBorder="1" applyAlignment="1">
      <alignment wrapText="1"/>
    </xf>
    <xf numFmtId="0" fontId="2" fillId="3" borderId="3" xfId="0" applyFont="1" applyFill="1" applyBorder="1" applyAlignment="1">
      <alignment wrapText="1"/>
    </xf>
    <xf numFmtId="0" fontId="2" fillId="3" borderId="3" xfId="0" applyFont="1" applyFill="1" applyBorder="1" applyAlignment="1">
      <alignment horizontal="center"/>
    </xf>
    <xf numFmtId="0" fontId="2" fillId="3" borderId="3" xfId="1" applyNumberFormat="1" applyFont="1" applyFill="1" applyBorder="1" applyAlignment="1">
      <alignment horizontal="center"/>
    </xf>
    <xf numFmtId="0" fontId="15" fillId="0" borderId="0" xfId="0" applyFont="1"/>
    <xf numFmtId="0" fontId="16" fillId="0" borderId="0" xfId="0" applyFont="1"/>
    <xf numFmtId="0" fontId="17" fillId="0" borderId="0" xfId="0" applyFont="1" applyAlignment="1">
      <alignment horizontal="center"/>
    </xf>
    <xf numFmtId="49" fontId="2" fillId="2" borderId="0" xfId="0" applyNumberFormat="1" applyFont="1" applyFill="1" applyAlignment="1">
      <alignment wrapText="1"/>
    </xf>
    <xf numFmtId="0" fontId="2" fillId="2" borderId="0" xfId="0" applyFont="1" applyFill="1" applyAlignment="1">
      <alignment horizontal="center"/>
    </xf>
    <xf numFmtId="0" fontId="1" fillId="0" borderId="0" xfId="0" applyFont="1" applyAlignment="1">
      <alignment horizontal="center"/>
    </xf>
    <xf numFmtId="49" fontId="2" fillId="0" borderId="0" xfId="0" applyNumberFormat="1" applyFont="1" applyAlignment="1">
      <alignment horizontal="left" wrapText="1"/>
    </xf>
    <xf numFmtId="0" fontId="1" fillId="0" borderId="0" xfId="0" applyFont="1" applyAlignment="1">
      <alignment horizontal="center"/>
    </xf>
    <xf numFmtId="49" fontId="2" fillId="0" borderId="0" xfId="0" applyNumberFormat="1" applyFont="1" applyAlignment="1">
      <alignment horizontal="left" wrapText="1"/>
    </xf>
    <xf numFmtId="0" fontId="19" fillId="0" borderId="0" xfId="3"/>
    <xf numFmtId="49" fontId="2" fillId="2" borderId="3" xfId="0" applyNumberFormat="1" applyFont="1" applyFill="1" applyBorder="1" applyAlignment="1">
      <alignment horizontal="left"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49" fontId="2" fillId="2" borderId="4" xfId="0" applyNumberFormat="1" applyFont="1" applyFill="1" applyBorder="1" applyAlignment="1">
      <alignment wrapText="1"/>
    </xf>
    <xf numFmtId="49" fontId="2" fillId="2" borderId="5" xfId="0" applyNumberFormat="1" applyFont="1" applyFill="1" applyBorder="1" applyAlignment="1">
      <alignment wrapText="1"/>
    </xf>
    <xf numFmtId="49" fontId="2" fillId="2" borderId="6" xfId="0" applyNumberFormat="1" applyFont="1" applyFill="1" applyBorder="1" applyAlignment="1">
      <alignment wrapText="1"/>
    </xf>
    <xf numFmtId="49" fontId="2" fillId="6" borderId="0" xfId="0" applyNumberFormat="1" applyFont="1" applyFill="1" applyAlignment="1">
      <alignment horizontal="left" vertical="top" wrapText="1"/>
    </xf>
    <xf numFmtId="49" fontId="2" fillId="4" borderId="3" xfId="0" applyNumberFormat="1" applyFont="1" applyFill="1" applyBorder="1" applyAlignment="1">
      <alignment horizontal="left" wrapText="1"/>
    </xf>
    <xf numFmtId="49" fontId="2" fillId="4" borderId="4" xfId="0" applyNumberFormat="1" applyFont="1" applyFill="1" applyBorder="1" applyAlignment="1">
      <alignment horizontal="center" wrapText="1"/>
    </xf>
    <xf numFmtId="49" fontId="2" fillId="4" borderId="5" xfId="0" applyNumberFormat="1" applyFont="1" applyFill="1" applyBorder="1" applyAlignment="1">
      <alignment horizontal="center" wrapText="1"/>
    </xf>
    <xf numFmtId="49" fontId="2" fillId="4" borderId="6" xfId="0" applyNumberFormat="1" applyFont="1" applyFill="1" applyBorder="1" applyAlignment="1">
      <alignment horizontal="center" wrapText="1"/>
    </xf>
    <xf numFmtId="49" fontId="2" fillId="4" borderId="0" xfId="0" applyNumberFormat="1" applyFont="1" applyFill="1" applyAlignment="1">
      <alignment horizontal="left" vertical="top" wrapText="1"/>
    </xf>
    <xf numFmtId="49" fontId="7" fillId="0" borderId="0" xfId="0" applyNumberFormat="1" applyFont="1" applyAlignment="1">
      <alignment horizontal="center" wrapText="1"/>
    </xf>
    <xf numFmtId="49" fontId="7" fillId="0" borderId="0" xfId="0" applyNumberFormat="1" applyFont="1" applyAlignment="1">
      <alignment horizontal="left" wrapText="1"/>
    </xf>
    <xf numFmtId="49" fontId="2" fillId="0" borderId="0" xfId="0" applyNumberFormat="1" applyFont="1" applyAlignment="1">
      <alignment horizontal="left" wrapText="1"/>
    </xf>
    <xf numFmtId="49" fontId="2" fillId="2" borderId="3" xfId="0" applyNumberFormat="1" applyFont="1" applyFill="1" applyBorder="1" applyAlignment="1">
      <alignment vertical="top" wrapText="1"/>
    </xf>
    <xf numFmtId="49" fontId="2" fillId="2" borderId="4" xfId="0" applyNumberFormat="1" applyFont="1" applyFill="1" applyBorder="1" applyAlignment="1">
      <alignment horizontal="left" vertical="top" wrapText="1"/>
    </xf>
    <xf numFmtId="49" fontId="2" fillId="2" borderId="5" xfId="0" applyNumberFormat="1" applyFont="1" applyFill="1" applyBorder="1" applyAlignment="1">
      <alignment horizontal="left" vertical="top" wrapText="1"/>
    </xf>
    <xf numFmtId="49" fontId="2" fillId="2" borderId="6" xfId="0" applyNumberFormat="1" applyFont="1" applyFill="1" applyBorder="1" applyAlignment="1">
      <alignment horizontal="left" vertical="top" wrapText="1"/>
    </xf>
    <xf numFmtId="49" fontId="2" fillId="2" borderId="7" xfId="0" applyNumberFormat="1" applyFont="1" applyFill="1" applyBorder="1" applyAlignment="1">
      <alignment horizontal="center" wrapText="1"/>
    </xf>
    <xf numFmtId="49" fontId="2" fillId="2" borderId="1" xfId="0" applyNumberFormat="1" applyFont="1" applyFill="1" applyBorder="1" applyAlignment="1">
      <alignment horizontal="center" wrapText="1"/>
    </xf>
    <xf numFmtId="49" fontId="2" fillId="2" borderId="8" xfId="0" applyNumberFormat="1" applyFont="1" applyFill="1" applyBorder="1" applyAlignment="1">
      <alignment horizontal="center" wrapText="1"/>
    </xf>
    <xf numFmtId="49" fontId="10" fillId="8" borderId="4" xfId="0" applyNumberFormat="1" applyFont="1" applyFill="1" applyBorder="1" applyAlignment="1">
      <alignment horizontal="left" wrapText="1"/>
    </xf>
    <xf numFmtId="49" fontId="10" fillId="8" borderId="5" xfId="0" applyNumberFormat="1" applyFont="1" applyFill="1" applyBorder="1" applyAlignment="1">
      <alignment horizontal="left" wrapText="1"/>
    </xf>
    <xf numFmtId="49" fontId="10" fillId="8" borderId="6" xfId="0" applyNumberFormat="1" applyFont="1" applyFill="1" applyBorder="1" applyAlignment="1">
      <alignment horizontal="left" wrapText="1"/>
    </xf>
    <xf numFmtId="0" fontId="11" fillId="0" borderId="0" xfId="0" applyFont="1" applyAlignment="1">
      <alignment horizontal="center"/>
    </xf>
    <xf numFmtId="49" fontId="10" fillId="8" borderId="0" xfId="0" applyNumberFormat="1" applyFont="1" applyFill="1" applyAlignment="1">
      <alignment horizontal="left" vertical="top" wrapText="1"/>
    </xf>
    <xf numFmtId="49" fontId="10" fillId="8" borderId="4" xfId="0" applyNumberFormat="1" applyFont="1" applyFill="1" applyBorder="1" applyAlignment="1">
      <alignment horizontal="center" wrapText="1"/>
    </xf>
    <xf numFmtId="49" fontId="10" fillId="8" borderId="5" xfId="0" applyNumberFormat="1" applyFont="1" applyFill="1" applyBorder="1" applyAlignment="1">
      <alignment horizontal="center" wrapText="1"/>
    </xf>
    <xf numFmtId="49" fontId="10" fillId="8" borderId="6" xfId="0" applyNumberFormat="1" applyFont="1" applyFill="1" applyBorder="1" applyAlignment="1">
      <alignment horizontal="center" wrapText="1"/>
    </xf>
    <xf numFmtId="49" fontId="10" fillId="8" borderId="3" xfId="0" applyNumberFormat="1" applyFont="1" applyFill="1" applyBorder="1" applyAlignment="1">
      <alignment horizontal="left" wrapText="1"/>
    </xf>
    <xf numFmtId="0" fontId="1" fillId="0" borderId="0" xfId="0" applyFont="1" applyAlignment="1">
      <alignment horizontal="left"/>
    </xf>
    <xf numFmtId="49" fontId="13" fillId="2" borderId="4" xfId="0" applyNumberFormat="1" applyFont="1" applyFill="1" applyBorder="1" applyAlignment="1">
      <alignment horizontal="left" wrapText="1"/>
    </xf>
    <xf numFmtId="49" fontId="13" fillId="2" borderId="5" xfId="0" applyNumberFormat="1" applyFont="1" applyFill="1" applyBorder="1" applyAlignment="1">
      <alignment horizontal="left" wrapText="1"/>
    </xf>
    <xf numFmtId="49" fontId="13" fillId="2" borderId="6" xfId="0" applyNumberFormat="1" applyFont="1" applyFill="1" applyBorder="1" applyAlignment="1">
      <alignment horizontal="left" wrapText="1"/>
    </xf>
    <xf numFmtId="49" fontId="18" fillId="2" borderId="0" xfId="0" applyNumberFormat="1" applyFont="1" applyFill="1" applyAlignment="1">
      <alignment horizontal="left" vertical="top" wrapText="1"/>
    </xf>
    <xf numFmtId="49" fontId="17" fillId="2" borderId="0" xfId="0" applyNumberFormat="1" applyFont="1" applyFill="1" applyAlignment="1">
      <alignment horizontal="left" vertical="top" wrapText="1"/>
    </xf>
    <xf numFmtId="49" fontId="13" fillId="2" borderId="3" xfId="0" applyNumberFormat="1" applyFont="1" applyFill="1" applyBorder="1" applyAlignment="1">
      <alignment horizontal="left" wrapText="1"/>
    </xf>
    <xf numFmtId="49" fontId="2" fillId="2" borderId="0" xfId="0" applyNumberFormat="1" applyFont="1" applyFill="1" applyAlignment="1">
      <alignment horizontal="left" wrapText="1"/>
    </xf>
    <xf numFmtId="0" fontId="0" fillId="0" borderId="0" xfId="0" applyAlignment="1">
      <alignment wrapText="1"/>
    </xf>
    <xf numFmtId="49" fontId="2" fillId="2" borderId="10" xfId="0" applyNumberFormat="1" applyFont="1" applyFill="1" applyBorder="1" applyAlignment="1">
      <alignment horizontal="left" wrapText="1"/>
    </xf>
    <xf numFmtId="49" fontId="2" fillId="2" borderId="11" xfId="0" applyNumberFormat="1" applyFont="1" applyFill="1" applyBorder="1" applyAlignment="1">
      <alignment horizontal="left" wrapText="1"/>
    </xf>
    <xf numFmtId="0" fontId="0" fillId="0" borderId="12" xfId="0" applyBorder="1" applyAlignment="1">
      <alignment wrapText="1"/>
    </xf>
  </cellXfs>
  <cellStyles count="4">
    <cellStyle name="Comma" xfId="1" builtinId="3"/>
    <cellStyle name="Normal" xfId="0" builtinId="0"/>
    <cellStyle name="Normal 10" xfId="3" xr:uid="{14B3547D-CA13-4CCA-B96D-9DF750F5B194}"/>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CE3B80-B187-4724-B9A1-903D0FD605CA}">
  <sheetPr>
    <pageSetUpPr fitToPage="1"/>
  </sheetPr>
  <dimension ref="B1:U54"/>
  <sheetViews>
    <sheetView zoomScaleNormal="100" workbookViewId="0">
      <selection activeCell="I42" sqref="I42:N43"/>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74</v>
      </c>
      <c r="C3" s="109"/>
      <c r="D3" s="109"/>
      <c r="E3" s="109"/>
      <c r="F3" s="109"/>
      <c r="G3" s="109"/>
      <c r="H3" s="109"/>
      <c r="I3" s="109"/>
      <c r="J3" s="109"/>
      <c r="K3" s="109"/>
      <c r="L3" s="109"/>
      <c r="M3" s="109"/>
      <c r="N3" s="109"/>
      <c r="O3" s="24"/>
      <c r="P3" s="24"/>
      <c r="Q3" s="24"/>
      <c r="R3" s="24"/>
      <c r="S3" s="24"/>
      <c r="T3" s="24"/>
      <c r="U3" s="24"/>
    </row>
    <row r="4" spans="2:21" ht="15.75" x14ac:dyDescent="0.25">
      <c r="B4" s="3" t="s">
        <v>125</v>
      </c>
      <c r="C4" s="24"/>
      <c r="D4" s="24"/>
      <c r="E4" s="24"/>
      <c r="F4" s="24"/>
      <c r="G4" s="24"/>
      <c r="H4" s="24"/>
      <c r="I4" s="24"/>
      <c r="J4" s="24"/>
      <c r="K4" s="24"/>
      <c r="L4" s="24"/>
      <c r="M4" s="24"/>
      <c r="N4" s="24"/>
      <c r="O4" s="24"/>
      <c r="P4" s="24"/>
      <c r="Q4" s="24"/>
      <c r="R4" s="24"/>
      <c r="S4" s="24"/>
      <c r="T4" s="24"/>
      <c r="U4" s="24"/>
    </row>
    <row r="5" spans="2:21" ht="15.75" x14ac:dyDescent="0.25">
      <c r="B5" s="3" t="s">
        <v>126</v>
      </c>
      <c r="C5" s="24"/>
      <c r="D5" s="24"/>
      <c r="E5" s="24"/>
      <c r="F5" s="24"/>
      <c r="G5" s="24"/>
      <c r="H5" s="24"/>
      <c r="I5" s="24"/>
      <c r="J5" s="24"/>
      <c r="K5" s="24"/>
      <c r="L5" s="24"/>
      <c r="M5" s="24"/>
      <c r="N5" s="24"/>
      <c r="O5" s="24"/>
      <c r="P5" s="24"/>
      <c r="Q5" s="24"/>
      <c r="R5" s="24"/>
      <c r="S5" s="24"/>
      <c r="T5" s="24"/>
      <c r="U5" s="24"/>
    </row>
    <row r="6" spans="2:21" ht="15.75" x14ac:dyDescent="0.25">
      <c r="B6" s="3" t="s">
        <v>27</v>
      </c>
      <c r="C6" s="24"/>
      <c r="D6" s="24"/>
      <c r="E6" s="24"/>
      <c r="F6" s="24"/>
      <c r="G6" s="24"/>
      <c r="H6" s="24"/>
      <c r="I6" s="24"/>
      <c r="J6" s="24"/>
      <c r="K6" s="24"/>
      <c r="L6" s="24"/>
      <c r="M6" s="24"/>
      <c r="N6" s="24"/>
      <c r="O6" s="24"/>
      <c r="P6" s="24"/>
      <c r="Q6" s="24"/>
      <c r="R6" s="24"/>
      <c r="S6" s="24"/>
      <c r="T6" s="24"/>
      <c r="U6" s="24"/>
    </row>
    <row r="7" spans="2:21" ht="15.75" x14ac:dyDescent="0.25">
      <c r="B7" s="3" t="s">
        <v>127</v>
      </c>
      <c r="C7" s="24"/>
      <c r="D7" s="24"/>
      <c r="E7" s="24"/>
      <c r="F7" s="24"/>
      <c r="G7" s="24"/>
      <c r="H7" s="24"/>
      <c r="I7" s="24"/>
      <c r="J7" s="24"/>
      <c r="K7" s="24"/>
      <c r="L7" s="24"/>
      <c r="M7" s="24"/>
      <c r="N7" s="24"/>
      <c r="O7" s="24"/>
      <c r="P7" s="24"/>
      <c r="Q7" s="24"/>
      <c r="R7" s="24"/>
      <c r="S7" s="24"/>
      <c r="T7" s="24"/>
      <c r="U7" s="24"/>
    </row>
    <row r="9" spans="2:21" ht="15.75" x14ac:dyDescent="0.25">
      <c r="B9" s="4" t="s">
        <v>1</v>
      </c>
    </row>
    <row r="10" spans="2:21" x14ac:dyDescent="0.2">
      <c r="B10" s="110" t="s">
        <v>128</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24"/>
      <c r="E14" s="24"/>
      <c r="F14" s="24"/>
      <c r="G14" s="24"/>
      <c r="H14" s="24"/>
      <c r="I14" s="6" t="s">
        <v>2</v>
      </c>
      <c r="J14" s="6" t="s">
        <v>2</v>
      </c>
      <c r="K14" s="6" t="s">
        <v>2</v>
      </c>
      <c r="L14" s="6" t="s">
        <v>2</v>
      </c>
      <c r="M14" s="6" t="s">
        <v>2</v>
      </c>
      <c r="N14" s="6" t="s">
        <v>2</v>
      </c>
    </row>
    <row r="15" spans="2:21" ht="16.5" thickBot="1" x14ac:dyDescent="0.3">
      <c r="B15" s="4" t="s">
        <v>3</v>
      </c>
      <c r="C15" s="1"/>
      <c r="D15" s="24"/>
      <c r="E15" s="24"/>
      <c r="F15" s="24"/>
      <c r="G15" s="24"/>
      <c r="H15" s="24"/>
      <c r="I15" s="7" t="s">
        <v>5</v>
      </c>
      <c r="J15" s="7" t="s">
        <v>6</v>
      </c>
      <c r="K15" s="7" t="s">
        <v>7</v>
      </c>
      <c r="L15" s="7" t="s">
        <v>8</v>
      </c>
      <c r="M15" s="7" t="s">
        <v>9</v>
      </c>
      <c r="N15" s="7" t="s">
        <v>23</v>
      </c>
    </row>
    <row r="17" spans="2:21" x14ac:dyDescent="0.2">
      <c r="B17" s="8" t="s">
        <v>10</v>
      </c>
      <c r="C17" s="108" t="s">
        <v>129</v>
      </c>
      <c r="D17" s="108"/>
      <c r="E17" s="108"/>
      <c r="F17" s="108"/>
      <c r="G17" s="108"/>
      <c r="H17" s="108"/>
      <c r="I17" s="9">
        <v>4800</v>
      </c>
      <c r="J17" s="9">
        <v>4800</v>
      </c>
      <c r="K17" s="9">
        <v>4800</v>
      </c>
      <c r="L17" s="9">
        <v>4800</v>
      </c>
      <c r="M17" s="9">
        <v>4800</v>
      </c>
      <c r="N17" s="9">
        <v>4800</v>
      </c>
      <c r="O17" s="5"/>
      <c r="P17" s="5"/>
      <c r="Q17" s="5"/>
      <c r="R17" s="5"/>
      <c r="S17" s="5"/>
      <c r="T17" s="5"/>
      <c r="U17" s="5"/>
    </row>
    <row r="18" spans="2:21" x14ac:dyDescent="0.2">
      <c r="B18" s="8" t="s">
        <v>11</v>
      </c>
      <c r="C18" s="108"/>
      <c r="D18" s="108"/>
      <c r="E18" s="108"/>
      <c r="F18" s="108"/>
      <c r="G18" s="108"/>
      <c r="H18" s="108"/>
      <c r="I18" s="9"/>
      <c r="J18" s="9"/>
      <c r="K18" s="9"/>
      <c r="L18" s="9"/>
      <c r="M18" s="9"/>
      <c r="N18" s="9"/>
      <c r="O18" s="5"/>
      <c r="P18" s="5"/>
      <c r="Q18" s="5"/>
      <c r="R18" s="5"/>
      <c r="S18" s="5"/>
      <c r="T18" s="5"/>
      <c r="U18" s="5"/>
    </row>
    <row r="19" spans="2:21" x14ac:dyDescent="0.2">
      <c r="B19" s="8" t="s">
        <v>12</v>
      </c>
      <c r="C19" s="108"/>
      <c r="D19" s="108"/>
      <c r="E19" s="108"/>
      <c r="F19" s="108"/>
      <c r="G19" s="108"/>
      <c r="H19" s="108"/>
      <c r="I19" s="9"/>
      <c r="J19" s="9"/>
      <c r="K19" s="9"/>
      <c r="L19" s="9"/>
      <c r="M19" s="9"/>
      <c r="N19" s="9"/>
      <c r="O19" s="5"/>
      <c r="P19" s="5"/>
      <c r="Q19" s="5"/>
      <c r="R19" s="5"/>
      <c r="S19" s="5"/>
      <c r="T19" s="5"/>
      <c r="U19" s="5"/>
    </row>
    <row r="20" spans="2:21" x14ac:dyDescent="0.2">
      <c r="B20" s="8" t="s">
        <v>13</v>
      </c>
      <c r="C20" s="108"/>
      <c r="D20" s="108"/>
      <c r="E20" s="108"/>
      <c r="F20" s="108"/>
      <c r="G20" s="108"/>
      <c r="H20" s="108"/>
      <c r="I20" s="9"/>
      <c r="J20" s="9"/>
      <c r="K20" s="9"/>
      <c r="L20" s="9"/>
      <c r="M20" s="9"/>
      <c r="N20" s="9"/>
      <c r="O20" s="5"/>
      <c r="P20" s="5"/>
      <c r="Q20" s="5"/>
      <c r="R20" s="5"/>
      <c r="S20" s="5"/>
      <c r="T20" s="5"/>
      <c r="U20" s="5"/>
    </row>
    <row r="21" spans="2:21" x14ac:dyDescent="0.2">
      <c r="B21" s="8" t="s">
        <v>14</v>
      </c>
      <c r="C21" s="108"/>
      <c r="D21" s="108"/>
      <c r="E21" s="108"/>
      <c r="F21" s="108"/>
      <c r="G21" s="108"/>
      <c r="H21" s="108"/>
      <c r="I21" s="9"/>
      <c r="J21" s="9"/>
      <c r="K21" s="9"/>
      <c r="L21" s="9"/>
      <c r="M21" s="9"/>
      <c r="N21" s="9"/>
      <c r="O21" s="5"/>
      <c r="P21" s="5"/>
      <c r="Q21" s="5"/>
      <c r="R21" s="5"/>
      <c r="S21" s="5"/>
      <c r="T21" s="5"/>
      <c r="U21" s="5"/>
    </row>
    <row r="22" spans="2:2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4" t="s">
        <v>130</v>
      </c>
      <c r="D31" s="115"/>
      <c r="E31" s="115"/>
      <c r="F31" s="115"/>
      <c r="G31" s="116"/>
      <c r="H31" s="13">
        <v>65000</v>
      </c>
      <c r="I31" s="9">
        <v>65000</v>
      </c>
      <c r="J31" s="9">
        <v>65000</v>
      </c>
      <c r="K31" s="9">
        <v>65000</v>
      </c>
      <c r="L31" s="9">
        <v>65000</v>
      </c>
      <c r="M31" s="9">
        <v>65000</v>
      </c>
      <c r="N31" s="9">
        <v>65000</v>
      </c>
    </row>
    <row r="32" spans="2:21" x14ac:dyDescent="0.2">
      <c r="B32" s="8" t="s">
        <v>11</v>
      </c>
      <c r="C32" s="111"/>
      <c r="D32" s="112"/>
      <c r="E32" s="112"/>
      <c r="F32" s="112"/>
      <c r="G32" s="113"/>
      <c r="H32" s="13"/>
      <c r="I32" s="9"/>
      <c r="J32" s="9"/>
      <c r="K32" s="9"/>
      <c r="L32" s="9"/>
      <c r="M32" s="9"/>
      <c r="N32" s="9"/>
    </row>
    <row r="33" spans="2:14" x14ac:dyDescent="0.2">
      <c r="B33" s="8" t="s">
        <v>12</v>
      </c>
      <c r="C33" s="111"/>
      <c r="D33" s="112"/>
      <c r="E33" s="112"/>
      <c r="F33" s="112"/>
      <c r="G33" s="113"/>
      <c r="H33" s="13"/>
      <c r="I33" s="9"/>
      <c r="J33" s="9"/>
      <c r="K33" s="9"/>
      <c r="L33" s="9"/>
      <c r="M33" s="9"/>
      <c r="N33" s="9"/>
    </row>
    <row r="34" spans="2:14" x14ac:dyDescent="0.2">
      <c r="B34" s="8" t="s">
        <v>13</v>
      </c>
      <c r="C34" s="111"/>
      <c r="D34" s="112"/>
      <c r="E34" s="112"/>
      <c r="F34" s="112"/>
      <c r="G34" s="113"/>
      <c r="H34" s="13"/>
      <c r="I34" s="9"/>
      <c r="J34" s="9"/>
      <c r="K34" s="9"/>
      <c r="L34" s="9"/>
      <c r="M34" s="9"/>
      <c r="N34" s="9"/>
    </row>
    <row r="35" spans="2:14" x14ac:dyDescent="0.2">
      <c r="B35" s="8" t="s">
        <v>14</v>
      </c>
      <c r="C35" s="111"/>
      <c r="D35" s="112"/>
      <c r="E35" s="112"/>
      <c r="F35" s="112"/>
      <c r="G35" s="113"/>
      <c r="H35" s="13"/>
      <c r="I35" s="9"/>
      <c r="J35" s="9"/>
      <c r="K35" s="9"/>
      <c r="L35" s="9"/>
      <c r="M35" s="9"/>
      <c r="N35" s="9"/>
    </row>
    <row r="36" spans="2:14" x14ac:dyDescent="0.2">
      <c r="B36" s="8" t="s">
        <v>15</v>
      </c>
      <c r="C36" s="111"/>
      <c r="D36" s="112"/>
      <c r="E36" s="112"/>
      <c r="F36" s="112"/>
      <c r="G36" s="113"/>
      <c r="H36" s="13"/>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8" t="s">
        <v>131</v>
      </c>
      <c r="D45" s="108"/>
      <c r="E45" s="108"/>
      <c r="F45" s="108"/>
      <c r="G45" s="108"/>
      <c r="H45" s="108"/>
      <c r="I45" s="26">
        <v>27000</v>
      </c>
      <c r="J45" s="26">
        <v>27000</v>
      </c>
      <c r="K45" s="26">
        <v>28000</v>
      </c>
      <c r="L45" s="26">
        <v>28000</v>
      </c>
      <c r="M45" s="26">
        <v>28000</v>
      </c>
      <c r="N45" s="26">
        <v>28000</v>
      </c>
    </row>
    <row r="46" spans="2:14" x14ac:dyDescent="0.2">
      <c r="B46" s="8" t="s">
        <v>11</v>
      </c>
      <c r="C46" s="108" t="s">
        <v>132</v>
      </c>
      <c r="D46" s="108"/>
      <c r="E46" s="108"/>
      <c r="F46" s="108"/>
      <c r="G46" s="108"/>
      <c r="H46" s="108"/>
      <c r="I46" s="26">
        <v>550</v>
      </c>
      <c r="J46" s="26">
        <v>550</v>
      </c>
      <c r="K46" s="26">
        <v>600</v>
      </c>
      <c r="L46" s="26">
        <v>600</v>
      </c>
      <c r="M46" s="26">
        <v>600</v>
      </c>
      <c r="N46" s="26">
        <v>600</v>
      </c>
    </row>
    <row r="47" spans="2:14" x14ac:dyDescent="0.2">
      <c r="B47" s="8" t="s">
        <v>12</v>
      </c>
      <c r="C47" s="108" t="s">
        <v>133</v>
      </c>
      <c r="D47" s="108"/>
      <c r="E47" s="108"/>
      <c r="F47" s="108"/>
      <c r="G47" s="108"/>
      <c r="H47" s="108"/>
      <c r="I47" s="26">
        <v>1600</v>
      </c>
      <c r="J47" s="26">
        <v>1600</v>
      </c>
      <c r="K47" s="26">
        <v>1800</v>
      </c>
      <c r="L47" s="26">
        <v>1800</v>
      </c>
      <c r="M47" s="26">
        <v>1800</v>
      </c>
      <c r="N47" s="26">
        <v>1800</v>
      </c>
    </row>
    <row r="48" spans="2:14" x14ac:dyDescent="0.2">
      <c r="B48" s="8" t="s">
        <v>13</v>
      </c>
      <c r="C48" s="108"/>
      <c r="D48" s="108"/>
      <c r="E48" s="108"/>
      <c r="F48" s="108"/>
      <c r="G48" s="108"/>
      <c r="H48" s="108"/>
      <c r="I48" s="9"/>
      <c r="J48" s="9"/>
      <c r="K48" s="9"/>
      <c r="L48" s="9"/>
      <c r="M48" s="9"/>
      <c r="N48" s="9"/>
    </row>
    <row r="49" spans="2:14" x14ac:dyDescent="0.2">
      <c r="B49" s="8" t="s">
        <v>14</v>
      </c>
      <c r="C49" s="108"/>
      <c r="D49" s="108"/>
      <c r="E49" s="108"/>
      <c r="F49" s="108"/>
      <c r="G49" s="108"/>
      <c r="H49" s="108"/>
      <c r="I49" s="9"/>
      <c r="J49" s="9"/>
      <c r="K49" s="9"/>
      <c r="L49" s="9"/>
      <c r="M49" s="9"/>
      <c r="N49" s="9"/>
    </row>
    <row r="50" spans="2:14" x14ac:dyDescent="0.2">
      <c r="B50" s="8" t="s">
        <v>15</v>
      </c>
      <c r="C50" s="108"/>
      <c r="D50" s="108"/>
      <c r="E50" s="108"/>
      <c r="F50" s="108"/>
      <c r="G50" s="108"/>
      <c r="H50" s="108"/>
      <c r="I50" s="9"/>
      <c r="J50" s="9"/>
      <c r="K50" s="9"/>
      <c r="L50" s="9"/>
      <c r="M50" s="9"/>
      <c r="N50" s="9"/>
    </row>
    <row r="51" spans="2:14" x14ac:dyDescent="0.2">
      <c r="B51" s="8" t="s">
        <v>16</v>
      </c>
      <c r="C51" s="108"/>
      <c r="D51" s="108"/>
      <c r="E51" s="108"/>
      <c r="F51" s="108"/>
      <c r="G51" s="108"/>
      <c r="H51" s="108"/>
      <c r="I51" s="9"/>
      <c r="J51" s="9"/>
      <c r="K51" s="9"/>
      <c r="L51" s="9"/>
      <c r="M51" s="9"/>
      <c r="N51" s="9"/>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3FECDD-861C-409D-A960-047262E49258}">
  <sheetPr>
    <pageSetUpPr fitToPage="1"/>
  </sheetPr>
  <dimension ref="B1:U54"/>
  <sheetViews>
    <sheetView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3" style="5"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74</v>
      </c>
      <c r="C3" s="109"/>
      <c r="D3" s="109"/>
      <c r="E3" s="109"/>
      <c r="F3" s="109"/>
      <c r="G3" s="109"/>
      <c r="H3" s="109"/>
      <c r="I3" s="109"/>
      <c r="J3" s="109"/>
      <c r="K3" s="109"/>
      <c r="L3" s="109"/>
      <c r="M3" s="109"/>
      <c r="N3" s="109"/>
      <c r="O3" s="105"/>
      <c r="P3" s="105"/>
      <c r="Q3" s="105"/>
      <c r="R3" s="105"/>
      <c r="S3" s="105"/>
      <c r="T3" s="105"/>
      <c r="U3" s="105"/>
    </row>
    <row r="4" spans="2:21" ht="15.75" x14ac:dyDescent="0.25">
      <c r="B4" s="3" t="s">
        <v>358</v>
      </c>
      <c r="C4" s="105"/>
      <c r="D4" s="107"/>
      <c r="E4" s="107"/>
      <c r="F4" s="107"/>
      <c r="G4" s="107"/>
      <c r="H4" s="105"/>
      <c r="I4" s="105"/>
      <c r="J4" s="105"/>
      <c r="K4" s="105"/>
      <c r="L4" s="105"/>
      <c r="M4" s="105"/>
      <c r="N4" s="105"/>
      <c r="O4" s="105"/>
      <c r="P4" s="105"/>
      <c r="Q4" s="105"/>
      <c r="R4" s="105"/>
      <c r="S4" s="105"/>
      <c r="T4" s="105"/>
      <c r="U4" s="105"/>
    </row>
    <row r="5" spans="2:21" ht="15.75" x14ac:dyDescent="0.25">
      <c r="B5" s="3" t="s">
        <v>359</v>
      </c>
      <c r="C5" s="105"/>
      <c r="D5" s="105"/>
      <c r="E5" s="105"/>
      <c r="F5" s="105"/>
      <c r="G5" s="105"/>
      <c r="H5" s="105"/>
      <c r="I5" s="105"/>
      <c r="J5" s="105"/>
      <c r="K5" s="105"/>
      <c r="L5" s="105"/>
      <c r="M5" s="105"/>
      <c r="N5" s="105"/>
      <c r="O5" s="105"/>
      <c r="P5" s="105"/>
      <c r="Q5" s="105"/>
      <c r="R5" s="105"/>
      <c r="S5" s="105"/>
      <c r="T5" s="105"/>
      <c r="U5" s="105"/>
    </row>
    <row r="6" spans="2:21" ht="15.75" x14ac:dyDescent="0.25">
      <c r="B6" s="3" t="s">
        <v>360</v>
      </c>
      <c r="C6" s="105"/>
      <c r="D6" s="105"/>
      <c r="E6" s="105"/>
      <c r="F6" s="105"/>
      <c r="G6" s="105"/>
      <c r="H6" s="105"/>
      <c r="I6" s="105"/>
      <c r="J6" s="105"/>
      <c r="K6" s="105"/>
      <c r="L6" s="105"/>
      <c r="M6" s="105"/>
      <c r="N6" s="105"/>
      <c r="O6" s="105"/>
      <c r="P6" s="105"/>
      <c r="Q6" s="105"/>
      <c r="R6" s="105"/>
      <c r="S6" s="105"/>
      <c r="T6" s="105"/>
      <c r="U6" s="105"/>
    </row>
    <row r="7" spans="2:21" ht="15.75" x14ac:dyDescent="0.25">
      <c r="B7" s="92" t="s">
        <v>361</v>
      </c>
      <c r="C7" s="105"/>
      <c r="D7" s="107"/>
      <c r="E7" s="107"/>
      <c r="F7" s="107"/>
      <c r="G7" s="105"/>
      <c r="H7" s="105"/>
      <c r="I7" s="105"/>
      <c r="J7" s="105"/>
      <c r="K7" s="105"/>
      <c r="L7" s="105"/>
      <c r="M7" s="105"/>
      <c r="N7" s="105"/>
      <c r="O7" s="105"/>
      <c r="P7" s="105"/>
      <c r="Q7" s="105"/>
      <c r="R7" s="105"/>
      <c r="S7" s="105"/>
      <c r="T7" s="105"/>
      <c r="U7" s="105"/>
    </row>
    <row r="9" spans="2:21" ht="15.75" x14ac:dyDescent="0.25">
      <c r="B9" s="4" t="s">
        <v>1</v>
      </c>
    </row>
    <row r="10" spans="2:21" x14ac:dyDescent="0.2">
      <c r="B10" s="110" t="s">
        <v>362</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105"/>
      <c r="E14" s="105"/>
      <c r="F14" s="105"/>
      <c r="G14" s="105"/>
      <c r="H14" s="105"/>
      <c r="I14" s="6" t="s">
        <v>2</v>
      </c>
      <c r="J14" s="6" t="s">
        <v>2</v>
      </c>
      <c r="K14" s="6" t="s">
        <v>2</v>
      </c>
      <c r="L14" s="6" t="s">
        <v>2</v>
      </c>
      <c r="M14" s="6" t="s">
        <v>2</v>
      </c>
      <c r="N14" s="6" t="s">
        <v>2</v>
      </c>
    </row>
    <row r="15" spans="2:21" ht="16.5" thickBot="1" x14ac:dyDescent="0.3">
      <c r="B15" s="4" t="s">
        <v>3</v>
      </c>
      <c r="C15" s="1"/>
      <c r="D15" s="105"/>
      <c r="E15" s="105"/>
      <c r="F15" s="105"/>
      <c r="G15" s="105"/>
      <c r="H15" s="105"/>
      <c r="I15" s="7" t="s">
        <v>5</v>
      </c>
      <c r="J15" s="7" t="s">
        <v>6</v>
      </c>
      <c r="K15" s="7" t="s">
        <v>7</v>
      </c>
      <c r="L15" s="7" t="s">
        <v>8</v>
      </c>
      <c r="M15" s="7" t="s">
        <v>9</v>
      </c>
      <c r="N15" s="7" t="s">
        <v>23</v>
      </c>
    </row>
    <row r="17" spans="2:21" ht="30" customHeight="1" x14ac:dyDescent="0.2">
      <c r="B17" s="8" t="s">
        <v>10</v>
      </c>
      <c r="C17" s="108" t="s">
        <v>363</v>
      </c>
      <c r="D17" s="108"/>
      <c r="E17" s="108"/>
      <c r="F17" s="108"/>
      <c r="G17" s="108"/>
      <c r="H17" s="108"/>
      <c r="I17" s="26">
        <v>2279</v>
      </c>
      <c r="J17" s="26">
        <v>2279</v>
      </c>
      <c r="K17" s="26">
        <v>2279</v>
      </c>
      <c r="L17" s="26">
        <v>2279</v>
      </c>
      <c r="M17" s="26">
        <v>2279</v>
      </c>
      <c r="N17" s="26">
        <v>2279</v>
      </c>
      <c r="O17" s="5"/>
      <c r="P17" s="5"/>
      <c r="Q17" s="5"/>
      <c r="R17" s="5"/>
      <c r="S17" s="5"/>
      <c r="T17" s="5"/>
      <c r="U17" s="5"/>
    </row>
    <row r="18" spans="2:21" ht="30.75" customHeight="1" x14ac:dyDescent="0.2">
      <c r="B18" s="8" t="s">
        <v>11</v>
      </c>
      <c r="C18" s="108" t="s">
        <v>364</v>
      </c>
      <c r="D18" s="108"/>
      <c r="E18" s="108"/>
      <c r="F18" s="108"/>
      <c r="G18" s="108"/>
      <c r="H18" s="108"/>
      <c r="I18" s="26">
        <v>10114</v>
      </c>
      <c r="J18" s="26">
        <v>10114</v>
      </c>
      <c r="K18" s="26">
        <v>10114</v>
      </c>
      <c r="L18" s="26">
        <v>10114</v>
      </c>
      <c r="M18" s="26">
        <v>10114</v>
      </c>
      <c r="N18" s="26">
        <v>10114</v>
      </c>
      <c r="O18" s="5"/>
      <c r="P18" s="5"/>
      <c r="Q18" s="5"/>
      <c r="R18" s="5"/>
      <c r="S18" s="5"/>
      <c r="T18" s="5"/>
      <c r="U18" s="5"/>
    </row>
    <row r="19" spans="2:21" x14ac:dyDescent="0.2">
      <c r="B19" s="8" t="s">
        <v>12</v>
      </c>
      <c r="C19" s="108" t="s">
        <v>365</v>
      </c>
      <c r="D19" s="108"/>
      <c r="E19" s="108"/>
      <c r="F19" s="108"/>
      <c r="G19" s="108"/>
      <c r="H19" s="108"/>
      <c r="I19" s="26">
        <v>4998646</v>
      </c>
      <c r="J19" s="26">
        <v>4998646</v>
      </c>
      <c r="K19" s="26">
        <v>4998646</v>
      </c>
      <c r="L19" s="26">
        <v>4998646</v>
      </c>
      <c r="M19" s="26">
        <v>4998646</v>
      </c>
      <c r="N19" s="26">
        <v>4998646</v>
      </c>
      <c r="O19" s="5"/>
      <c r="P19" s="5"/>
      <c r="Q19" s="5"/>
      <c r="R19" s="5"/>
      <c r="S19" s="5"/>
      <c r="T19" s="5"/>
      <c r="U19" s="5"/>
    </row>
    <row r="20" spans="2:21" hidden="1" x14ac:dyDescent="0.2">
      <c r="B20" s="8" t="s">
        <v>13</v>
      </c>
      <c r="C20" s="108"/>
      <c r="D20" s="108"/>
      <c r="E20" s="108"/>
      <c r="F20" s="108"/>
      <c r="G20" s="108"/>
      <c r="H20" s="108"/>
      <c r="I20" s="9"/>
      <c r="J20" s="9"/>
      <c r="K20" s="9"/>
      <c r="L20" s="9"/>
      <c r="M20" s="9"/>
      <c r="N20" s="9"/>
      <c r="O20" s="5"/>
      <c r="P20" s="5"/>
      <c r="Q20" s="5"/>
      <c r="R20" s="5"/>
      <c r="S20" s="5"/>
      <c r="T20" s="5"/>
      <c r="U20" s="5"/>
    </row>
    <row r="21" spans="2:21" hidden="1" x14ac:dyDescent="0.2">
      <c r="B21" s="8" t="s">
        <v>14</v>
      </c>
      <c r="C21" s="108"/>
      <c r="D21" s="108"/>
      <c r="E21" s="108"/>
      <c r="F21" s="108"/>
      <c r="G21" s="108"/>
      <c r="H21" s="108"/>
      <c r="I21" s="9"/>
      <c r="J21" s="9"/>
      <c r="K21" s="9"/>
      <c r="L21" s="9"/>
      <c r="M21" s="9"/>
      <c r="N21" s="9"/>
      <c r="O21" s="5"/>
      <c r="P21" s="5"/>
      <c r="Q21" s="5"/>
      <c r="R21" s="5"/>
      <c r="S21" s="5"/>
      <c r="T21" s="5"/>
      <c r="U21" s="5"/>
    </row>
    <row r="22" spans="2:21" hidden="1" x14ac:dyDescent="0.2">
      <c r="B22" s="8" t="s">
        <v>15</v>
      </c>
      <c r="C22" s="108"/>
      <c r="D22" s="108"/>
      <c r="E22" s="108"/>
      <c r="F22" s="108"/>
      <c r="G22" s="108"/>
      <c r="H22" s="108"/>
      <c r="I22" s="9"/>
      <c r="J22" s="9"/>
      <c r="K22" s="9"/>
      <c r="L22" s="9"/>
      <c r="M22" s="9"/>
      <c r="N22" s="9"/>
      <c r="O22" s="5"/>
      <c r="P22" s="5"/>
      <c r="Q22" s="5"/>
      <c r="R22" s="5"/>
      <c r="S22" s="5"/>
      <c r="T22" s="5"/>
      <c r="U22" s="5"/>
    </row>
    <row r="23" spans="2:21" hidden="1" x14ac:dyDescent="0.2">
      <c r="B23" s="8" t="s">
        <v>16</v>
      </c>
      <c r="C23" s="108"/>
      <c r="D23" s="108"/>
      <c r="E23" s="108"/>
      <c r="F23" s="108"/>
      <c r="G23" s="108"/>
      <c r="H23" s="108"/>
      <c r="I23" s="9"/>
      <c r="J23" s="9"/>
      <c r="K23" s="9"/>
      <c r="L23" s="9"/>
      <c r="M23" s="9"/>
      <c r="N23" s="9"/>
      <c r="O23" s="5"/>
      <c r="P23" s="5"/>
      <c r="Q23" s="5"/>
      <c r="R23" s="5"/>
      <c r="S23" s="5"/>
      <c r="T23" s="5"/>
      <c r="U23" s="5"/>
    </row>
    <row r="24" spans="2:21" hidden="1" x14ac:dyDescent="0.2">
      <c r="B24" s="8" t="s">
        <v>17</v>
      </c>
      <c r="C24" s="108"/>
      <c r="D24" s="108"/>
      <c r="E24" s="108"/>
      <c r="F24" s="108"/>
      <c r="G24" s="108"/>
      <c r="H24" s="108"/>
      <c r="I24" s="9"/>
      <c r="J24" s="9"/>
      <c r="K24" s="9"/>
      <c r="L24" s="9"/>
      <c r="M24" s="9"/>
      <c r="N24" s="9"/>
      <c r="O24" s="5"/>
      <c r="P24" s="5"/>
      <c r="Q24" s="5"/>
      <c r="R24" s="5"/>
      <c r="S24" s="5"/>
      <c r="T24" s="5"/>
      <c r="U24" s="5"/>
    </row>
    <row r="25" spans="2:21" hidden="1" x14ac:dyDescent="0.2">
      <c r="B25" s="8" t="s">
        <v>18</v>
      </c>
      <c r="C25" s="108"/>
      <c r="D25" s="108"/>
      <c r="E25" s="108"/>
      <c r="F25" s="108"/>
      <c r="G25" s="108"/>
      <c r="H25" s="108"/>
      <c r="I25" s="9"/>
      <c r="J25" s="9"/>
      <c r="K25" s="9"/>
      <c r="L25" s="9"/>
      <c r="M25" s="9"/>
      <c r="N25" s="9"/>
      <c r="O25" s="5"/>
      <c r="P25" s="5"/>
      <c r="Q25" s="5"/>
      <c r="R25" s="5"/>
      <c r="S25" s="5"/>
      <c r="T25" s="5"/>
      <c r="U25" s="5"/>
    </row>
    <row r="26" spans="2:21" hidden="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6"/>
      <c r="D27" s="106"/>
      <c r="E27" s="106"/>
      <c r="F27" s="106"/>
      <c r="G27" s="106"/>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7" t="s">
        <v>366</v>
      </c>
      <c r="D31" s="118"/>
      <c r="E31" s="118"/>
      <c r="F31" s="118"/>
      <c r="G31" s="119"/>
      <c r="H31" s="13" t="s">
        <v>367</v>
      </c>
      <c r="I31" s="13" t="s">
        <v>367</v>
      </c>
      <c r="J31" s="13" t="s">
        <v>367</v>
      </c>
      <c r="K31" s="13" t="s">
        <v>367</v>
      </c>
      <c r="L31" s="13" t="s">
        <v>367</v>
      </c>
      <c r="M31" s="13" t="s">
        <v>367</v>
      </c>
      <c r="N31" s="13" t="s">
        <v>367</v>
      </c>
    </row>
    <row r="32" spans="2:21" hidden="1" x14ac:dyDescent="0.2">
      <c r="B32" s="8" t="s">
        <v>11</v>
      </c>
      <c r="C32" s="111"/>
      <c r="D32" s="112"/>
      <c r="E32" s="112"/>
      <c r="F32" s="112"/>
      <c r="G32" s="113"/>
      <c r="H32" s="13"/>
      <c r="I32" s="9"/>
      <c r="J32" s="9"/>
      <c r="K32" s="9"/>
      <c r="L32" s="9"/>
      <c r="M32" s="9"/>
      <c r="N32" s="9"/>
    </row>
    <row r="33" spans="2:14" hidden="1" x14ac:dyDescent="0.2">
      <c r="B33" s="8" t="s">
        <v>12</v>
      </c>
      <c r="C33" s="111"/>
      <c r="D33" s="112"/>
      <c r="E33" s="112"/>
      <c r="F33" s="112"/>
      <c r="G33" s="113"/>
      <c r="H33" s="13"/>
      <c r="I33" s="9"/>
      <c r="J33" s="9"/>
      <c r="K33" s="9"/>
      <c r="L33" s="9"/>
      <c r="M33" s="9"/>
      <c r="N33" s="9"/>
    </row>
    <row r="34" spans="2:14" hidden="1" x14ac:dyDescent="0.2">
      <c r="B34" s="8" t="s">
        <v>13</v>
      </c>
      <c r="C34" s="111"/>
      <c r="D34" s="112"/>
      <c r="E34" s="112"/>
      <c r="F34" s="112"/>
      <c r="G34" s="113"/>
      <c r="H34" s="13"/>
      <c r="I34" s="9"/>
      <c r="J34" s="9"/>
      <c r="K34" s="9"/>
      <c r="L34" s="9"/>
      <c r="M34" s="9"/>
      <c r="N34" s="9"/>
    </row>
    <row r="35" spans="2:14" hidden="1" x14ac:dyDescent="0.2">
      <c r="B35" s="8" t="s">
        <v>14</v>
      </c>
      <c r="C35" s="111"/>
      <c r="D35" s="112"/>
      <c r="E35" s="112"/>
      <c r="F35" s="112"/>
      <c r="G35" s="113"/>
      <c r="H35" s="13"/>
      <c r="I35" s="9"/>
      <c r="J35" s="9"/>
      <c r="K35" s="9"/>
      <c r="L35" s="9"/>
      <c r="M35" s="9"/>
      <c r="N35" s="9"/>
    </row>
    <row r="36" spans="2:14" hidden="1" x14ac:dyDescent="0.2">
      <c r="B36" s="8" t="s">
        <v>15</v>
      </c>
      <c r="C36" s="111"/>
      <c r="D36" s="112"/>
      <c r="E36" s="112"/>
      <c r="F36" s="112"/>
      <c r="G36" s="113"/>
      <c r="H36" s="13"/>
      <c r="I36" s="9"/>
      <c r="J36" s="9"/>
      <c r="K36" s="9"/>
      <c r="L36" s="9"/>
      <c r="M36" s="9"/>
      <c r="N36" s="9"/>
    </row>
    <row r="37" spans="2:14" hidden="1" x14ac:dyDescent="0.2">
      <c r="B37" s="8" t="s">
        <v>16</v>
      </c>
      <c r="C37" s="111"/>
      <c r="D37" s="112"/>
      <c r="E37" s="112"/>
      <c r="F37" s="112"/>
      <c r="G37" s="113"/>
      <c r="H37" s="13"/>
      <c r="I37" s="9"/>
      <c r="J37" s="9"/>
      <c r="K37" s="9"/>
      <c r="L37" s="9"/>
      <c r="M37" s="9"/>
      <c r="N37" s="9"/>
    </row>
    <row r="38" spans="2:14" hidden="1" x14ac:dyDescent="0.2">
      <c r="B38" s="8" t="s">
        <v>17</v>
      </c>
      <c r="C38" s="111"/>
      <c r="D38" s="112"/>
      <c r="E38" s="112"/>
      <c r="F38" s="112"/>
      <c r="G38" s="113"/>
      <c r="H38" s="13"/>
      <c r="I38" s="9"/>
      <c r="J38" s="9"/>
      <c r="K38" s="9"/>
      <c r="L38" s="9"/>
      <c r="M38" s="9"/>
      <c r="N38" s="9"/>
    </row>
    <row r="39" spans="2:14" hidden="1" x14ac:dyDescent="0.2">
      <c r="B39" s="8" t="s">
        <v>18</v>
      </c>
      <c r="C39" s="111"/>
      <c r="D39" s="112"/>
      <c r="E39" s="112"/>
      <c r="F39" s="112"/>
      <c r="G39" s="113"/>
      <c r="H39" s="13"/>
      <c r="I39" s="9"/>
      <c r="J39" s="9"/>
      <c r="K39" s="9"/>
      <c r="L39" s="9"/>
      <c r="M39" s="9"/>
      <c r="N39" s="9"/>
    </row>
    <row r="40" spans="2:14" hidden="1"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8" t="s">
        <v>368</v>
      </c>
      <c r="D45" s="108"/>
      <c r="E45" s="108"/>
      <c r="F45" s="108"/>
      <c r="G45" s="108"/>
      <c r="H45" s="108"/>
      <c r="I45" s="63">
        <v>0.33</v>
      </c>
      <c r="J45" s="63">
        <v>0.33</v>
      </c>
      <c r="K45" s="63">
        <v>0.33</v>
      </c>
      <c r="L45" s="63">
        <v>0.33</v>
      </c>
      <c r="M45" s="63">
        <v>0.33</v>
      </c>
      <c r="N45" s="63">
        <v>0.33</v>
      </c>
    </row>
    <row r="46" spans="2:14" x14ac:dyDescent="0.2">
      <c r="B46" s="8" t="s">
        <v>11</v>
      </c>
      <c r="C46" s="108" t="s">
        <v>369</v>
      </c>
      <c r="D46" s="108"/>
      <c r="E46" s="108"/>
      <c r="F46" s="108"/>
      <c r="G46" s="108"/>
      <c r="H46" s="108"/>
      <c r="I46" s="63">
        <v>0.42</v>
      </c>
      <c r="J46" s="63">
        <v>0.42</v>
      </c>
      <c r="K46" s="63">
        <v>0.42</v>
      </c>
      <c r="L46" s="63">
        <v>0.42</v>
      </c>
      <c r="M46" s="63">
        <v>0.42</v>
      </c>
      <c r="N46" s="63">
        <v>0.42</v>
      </c>
    </row>
    <row r="47" spans="2:14" x14ac:dyDescent="0.2">
      <c r="B47" s="8" t="s">
        <v>12</v>
      </c>
      <c r="C47" s="108" t="s">
        <v>370</v>
      </c>
      <c r="D47" s="108"/>
      <c r="E47" s="108"/>
      <c r="F47" s="108"/>
      <c r="G47" s="108"/>
      <c r="H47" s="108"/>
      <c r="I47" s="63">
        <v>0.25</v>
      </c>
      <c r="J47" s="63">
        <v>0.25</v>
      </c>
      <c r="K47" s="63">
        <v>0.25</v>
      </c>
      <c r="L47" s="63">
        <v>0.25</v>
      </c>
      <c r="M47" s="63">
        <v>0.25</v>
      </c>
      <c r="N47" s="63">
        <v>0.25</v>
      </c>
    </row>
    <row r="48" spans="2:14" hidden="1" x14ac:dyDescent="0.2">
      <c r="B48" s="8" t="s">
        <v>13</v>
      </c>
      <c r="C48" s="108"/>
      <c r="D48" s="108"/>
      <c r="E48" s="108"/>
      <c r="F48" s="108"/>
      <c r="G48" s="108"/>
      <c r="H48" s="108"/>
      <c r="I48" s="9"/>
      <c r="J48" s="9"/>
      <c r="K48" s="9"/>
      <c r="L48" s="9"/>
      <c r="M48" s="9"/>
      <c r="N48" s="9"/>
    </row>
    <row r="49" spans="2:14" hidden="1" x14ac:dyDescent="0.2">
      <c r="B49" s="8" t="s">
        <v>14</v>
      </c>
      <c r="C49" s="108"/>
      <c r="D49" s="108"/>
      <c r="E49" s="108"/>
      <c r="F49" s="108"/>
      <c r="G49" s="108"/>
      <c r="H49" s="108"/>
      <c r="I49" s="9"/>
      <c r="J49" s="9"/>
      <c r="K49" s="9"/>
      <c r="L49" s="9"/>
      <c r="M49" s="9"/>
      <c r="N49" s="9"/>
    </row>
    <row r="50" spans="2:14" hidden="1" x14ac:dyDescent="0.2">
      <c r="B50" s="8" t="s">
        <v>15</v>
      </c>
      <c r="C50" s="108"/>
      <c r="D50" s="108"/>
      <c r="E50" s="108"/>
      <c r="F50" s="108"/>
      <c r="G50" s="108"/>
      <c r="H50" s="108"/>
      <c r="I50" s="9"/>
      <c r="J50" s="9"/>
      <c r="K50" s="9"/>
      <c r="L50" s="9"/>
      <c r="M50" s="9"/>
      <c r="N50" s="9"/>
    </row>
    <row r="51" spans="2:14" hidden="1" x14ac:dyDescent="0.2">
      <c r="B51" s="8" t="s">
        <v>16</v>
      </c>
      <c r="C51" s="108"/>
      <c r="D51" s="108"/>
      <c r="E51" s="108"/>
      <c r="F51" s="108"/>
      <c r="G51" s="108"/>
      <c r="H51" s="108"/>
      <c r="I51" s="9"/>
      <c r="J51" s="9"/>
      <c r="K51" s="9"/>
      <c r="L51" s="9"/>
      <c r="M51" s="9"/>
      <c r="N51" s="9"/>
    </row>
    <row r="52" spans="2:14" hidden="1" x14ac:dyDescent="0.2">
      <c r="B52" s="8" t="s">
        <v>17</v>
      </c>
      <c r="C52" s="108"/>
      <c r="D52" s="108"/>
      <c r="E52" s="108"/>
      <c r="F52" s="108"/>
      <c r="G52" s="108"/>
      <c r="H52" s="108"/>
      <c r="I52" s="9"/>
      <c r="J52" s="9"/>
      <c r="K52" s="9"/>
      <c r="L52" s="9"/>
      <c r="M52" s="9"/>
      <c r="N52" s="9"/>
    </row>
    <row r="53" spans="2:14" hidden="1" x14ac:dyDescent="0.2">
      <c r="B53" s="8" t="s">
        <v>18</v>
      </c>
      <c r="C53" s="108"/>
      <c r="D53" s="108"/>
      <c r="E53" s="108"/>
      <c r="F53" s="108"/>
      <c r="G53" s="108"/>
      <c r="H53" s="108"/>
      <c r="I53" s="9"/>
      <c r="J53" s="9"/>
      <c r="K53" s="9"/>
      <c r="L53" s="9"/>
      <c r="M53" s="9"/>
      <c r="N53" s="9"/>
    </row>
    <row r="54" spans="2:14" hidden="1" x14ac:dyDescent="0.2">
      <c r="B54" s="8" t="s">
        <v>19</v>
      </c>
      <c r="C54" s="108"/>
      <c r="D54" s="108"/>
      <c r="E54" s="108"/>
      <c r="F54" s="108"/>
      <c r="G54" s="108"/>
      <c r="H54" s="108"/>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0D6D3D-2B92-45C1-8770-474C452A1C68}">
  <sheetPr>
    <pageSetUpPr fitToPage="1"/>
  </sheetPr>
  <dimension ref="B1:U54"/>
  <sheetViews>
    <sheetView zoomScaleNormal="100" workbookViewId="0">
      <selection activeCell="C26" sqref="C26:H26"/>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74</v>
      </c>
      <c r="C3" s="109"/>
      <c r="D3" s="109"/>
      <c r="E3" s="109"/>
      <c r="F3" s="109"/>
      <c r="G3" s="109"/>
      <c r="H3" s="109"/>
      <c r="I3" s="109"/>
      <c r="J3" s="109"/>
      <c r="K3" s="109"/>
      <c r="L3" s="109"/>
      <c r="M3" s="109"/>
      <c r="N3" s="109"/>
      <c r="O3" s="16"/>
      <c r="P3" s="16"/>
      <c r="Q3" s="16"/>
      <c r="R3" s="16"/>
      <c r="S3" s="16"/>
      <c r="T3" s="16"/>
      <c r="U3" s="16"/>
    </row>
    <row r="4" spans="2:21" ht="15.75" x14ac:dyDescent="0.25">
      <c r="B4" s="3" t="s">
        <v>75</v>
      </c>
      <c r="C4" s="16"/>
      <c r="D4" s="16"/>
      <c r="E4" s="16"/>
      <c r="F4" s="16"/>
      <c r="G4" s="16"/>
      <c r="H4" s="16"/>
      <c r="I4" s="16"/>
      <c r="J4" s="16"/>
      <c r="K4" s="16"/>
      <c r="L4" s="16"/>
      <c r="M4" s="16"/>
      <c r="N4" s="16"/>
      <c r="O4" s="16"/>
      <c r="P4" s="16"/>
      <c r="Q4" s="16"/>
      <c r="R4" s="16"/>
      <c r="S4" s="16"/>
      <c r="T4" s="16"/>
      <c r="U4" s="16"/>
    </row>
    <row r="5" spans="2:21" ht="15.75" x14ac:dyDescent="0.25">
      <c r="B5" s="3" t="s">
        <v>76</v>
      </c>
      <c r="C5" s="16"/>
      <c r="D5" s="16"/>
      <c r="E5" s="16"/>
      <c r="F5" s="16"/>
      <c r="G5" s="16"/>
      <c r="H5" s="16"/>
      <c r="I5" s="16"/>
      <c r="J5" s="16"/>
      <c r="K5" s="16"/>
      <c r="L5" s="16"/>
      <c r="M5" s="16"/>
      <c r="N5" s="16"/>
      <c r="O5" s="16"/>
      <c r="P5" s="16"/>
      <c r="Q5" s="16"/>
      <c r="R5" s="16"/>
      <c r="S5" s="16"/>
      <c r="T5" s="16"/>
      <c r="U5" s="16"/>
    </row>
    <row r="6" spans="2:21" ht="15.75" x14ac:dyDescent="0.25">
      <c r="B6" s="3" t="s">
        <v>77</v>
      </c>
      <c r="C6" s="16"/>
      <c r="D6" s="16"/>
      <c r="E6" s="16"/>
      <c r="F6" s="16"/>
      <c r="G6" s="16"/>
      <c r="H6" s="16"/>
      <c r="I6" s="16"/>
      <c r="J6" s="16"/>
      <c r="K6" s="16"/>
      <c r="L6" s="16"/>
      <c r="M6" s="16"/>
      <c r="N6" s="16"/>
      <c r="O6" s="16"/>
      <c r="P6" s="16"/>
      <c r="Q6" s="16"/>
      <c r="R6" s="16"/>
      <c r="S6" s="16"/>
      <c r="T6" s="16"/>
      <c r="U6" s="16"/>
    </row>
    <row r="7" spans="2:21" ht="15.75" x14ac:dyDescent="0.25">
      <c r="B7" s="3" t="s">
        <v>78</v>
      </c>
      <c r="C7" s="16"/>
      <c r="D7" s="16"/>
      <c r="E7" s="16"/>
      <c r="F7" s="16"/>
      <c r="G7" s="16"/>
      <c r="H7" s="16"/>
      <c r="I7" s="16"/>
      <c r="J7" s="16"/>
      <c r="K7" s="16"/>
      <c r="L7" s="16"/>
      <c r="M7" s="16"/>
      <c r="N7" s="16"/>
      <c r="O7" s="16"/>
      <c r="P7" s="16"/>
      <c r="Q7" s="16"/>
      <c r="R7" s="16"/>
      <c r="S7" s="16"/>
      <c r="T7" s="16"/>
      <c r="U7" s="16"/>
    </row>
    <row r="9" spans="2:21" ht="15.75" x14ac:dyDescent="0.25">
      <c r="B9" s="4" t="s">
        <v>1</v>
      </c>
    </row>
    <row r="10" spans="2:21" x14ac:dyDescent="0.2">
      <c r="B10" s="110" t="s">
        <v>79</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16"/>
      <c r="E14" s="16"/>
      <c r="F14" s="16"/>
      <c r="G14" s="16"/>
      <c r="H14" s="16"/>
      <c r="I14" s="6" t="s">
        <v>2</v>
      </c>
      <c r="J14" s="6" t="s">
        <v>2</v>
      </c>
      <c r="K14" s="6" t="s">
        <v>2</v>
      </c>
      <c r="L14" s="6" t="s">
        <v>2</v>
      </c>
      <c r="M14" s="6" t="s">
        <v>2</v>
      </c>
      <c r="N14" s="6" t="s">
        <v>2</v>
      </c>
    </row>
    <row r="15" spans="2:21" ht="16.5" thickBot="1" x14ac:dyDescent="0.3">
      <c r="B15" s="4" t="s">
        <v>3</v>
      </c>
      <c r="C15" s="1"/>
      <c r="D15" s="16"/>
      <c r="E15" s="16"/>
      <c r="F15" s="16"/>
      <c r="G15" s="16"/>
      <c r="H15" s="16"/>
      <c r="I15" s="7" t="s">
        <v>5</v>
      </c>
      <c r="J15" s="7" t="s">
        <v>6</v>
      </c>
      <c r="K15" s="7" t="s">
        <v>7</v>
      </c>
      <c r="L15" s="7" t="s">
        <v>8</v>
      </c>
      <c r="M15" s="7" t="s">
        <v>9</v>
      </c>
      <c r="N15" s="7" t="s">
        <v>23</v>
      </c>
    </row>
    <row r="17" spans="2:21" x14ac:dyDescent="0.2">
      <c r="B17" s="8" t="s">
        <v>10</v>
      </c>
      <c r="C17" s="108" t="s">
        <v>80</v>
      </c>
      <c r="D17" s="108"/>
      <c r="E17" s="108"/>
      <c r="F17" s="108"/>
      <c r="G17" s="108"/>
      <c r="H17" s="108"/>
      <c r="I17" s="21">
        <v>100</v>
      </c>
      <c r="J17" s="21">
        <v>100</v>
      </c>
      <c r="K17" s="21">
        <v>100</v>
      </c>
      <c r="L17" s="21">
        <v>100</v>
      </c>
      <c r="M17" s="21">
        <v>100</v>
      </c>
      <c r="N17" s="21">
        <v>100</v>
      </c>
      <c r="O17" s="5"/>
      <c r="P17" s="5"/>
      <c r="Q17" s="5"/>
      <c r="R17" s="5"/>
      <c r="S17" s="5"/>
      <c r="T17" s="5"/>
      <c r="U17" s="5"/>
    </row>
    <row r="18" spans="2:21" ht="31.35" customHeight="1" x14ac:dyDescent="0.2">
      <c r="B18" s="8" t="s">
        <v>11</v>
      </c>
      <c r="C18" s="108" t="s">
        <v>81</v>
      </c>
      <c r="D18" s="108"/>
      <c r="E18" s="108"/>
      <c r="F18" s="108"/>
      <c r="G18" s="108"/>
      <c r="H18" s="108"/>
      <c r="I18" s="21">
        <v>100</v>
      </c>
      <c r="J18" s="21">
        <v>100</v>
      </c>
      <c r="K18" s="21">
        <v>100</v>
      </c>
      <c r="L18" s="21">
        <v>100</v>
      </c>
      <c r="M18" s="21">
        <v>100</v>
      </c>
      <c r="N18" s="21">
        <v>100</v>
      </c>
      <c r="O18" s="5"/>
      <c r="P18" s="5"/>
      <c r="Q18" s="5"/>
      <c r="R18" s="5"/>
      <c r="S18" s="5"/>
      <c r="T18" s="5"/>
      <c r="U18" s="5"/>
    </row>
    <row r="19" spans="2:21" x14ac:dyDescent="0.2">
      <c r="B19" s="8" t="s">
        <v>12</v>
      </c>
      <c r="C19" s="108"/>
      <c r="D19" s="108"/>
      <c r="E19" s="108"/>
      <c r="F19" s="108"/>
      <c r="G19" s="108"/>
      <c r="H19" s="108"/>
      <c r="I19" s="9"/>
      <c r="J19" s="9"/>
      <c r="K19" s="9"/>
      <c r="L19" s="9"/>
      <c r="M19" s="9"/>
      <c r="N19" s="9"/>
      <c r="O19" s="5"/>
      <c r="P19" s="5"/>
      <c r="Q19" s="5"/>
      <c r="R19" s="5"/>
      <c r="S19" s="5"/>
      <c r="T19" s="5"/>
      <c r="U19" s="5"/>
    </row>
    <row r="20" spans="2:21" x14ac:dyDescent="0.2">
      <c r="B20" s="8" t="s">
        <v>13</v>
      </c>
      <c r="C20" s="108"/>
      <c r="D20" s="108"/>
      <c r="E20" s="108"/>
      <c r="F20" s="108"/>
      <c r="G20" s="108"/>
      <c r="H20" s="108"/>
      <c r="I20" s="9"/>
      <c r="J20" s="9"/>
      <c r="K20" s="9"/>
      <c r="L20" s="9"/>
      <c r="M20" s="9"/>
      <c r="N20" s="9"/>
      <c r="O20" s="5"/>
      <c r="P20" s="5"/>
      <c r="Q20" s="5"/>
      <c r="R20" s="5"/>
      <c r="S20" s="5"/>
      <c r="T20" s="5"/>
      <c r="U20" s="5"/>
    </row>
    <row r="21" spans="2:21" x14ac:dyDescent="0.2">
      <c r="B21" s="8" t="s">
        <v>14</v>
      </c>
      <c r="C21" s="108"/>
      <c r="D21" s="108"/>
      <c r="E21" s="108"/>
      <c r="F21" s="108"/>
      <c r="G21" s="108"/>
      <c r="H21" s="108"/>
      <c r="I21" s="9"/>
      <c r="J21" s="9"/>
      <c r="K21" s="9"/>
      <c r="L21" s="9"/>
      <c r="M21" s="9"/>
      <c r="N21" s="9"/>
      <c r="O21" s="5"/>
      <c r="P21" s="5"/>
      <c r="Q21" s="5"/>
      <c r="R21" s="5"/>
      <c r="S21" s="5"/>
      <c r="T21" s="5"/>
      <c r="U21" s="5"/>
    </row>
    <row r="22" spans="2:2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4" t="s">
        <v>82</v>
      </c>
      <c r="D31" s="115"/>
      <c r="E31" s="115"/>
      <c r="F31" s="115"/>
      <c r="G31" s="116"/>
      <c r="H31" s="22" t="s">
        <v>83</v>
      </c>
      <c r="I31" s="22" t="s">
        <v>83</v>
      </c>
      <c r="J31" s="22" t="s">
        <v>83</v>
      </c>
      <c r="K31" s="22" t="s">
        <v>83</v>
      </c>
      <c r="L31" s="22" t="s">
        <v>83</v>
      </c>
      <c r="M31" s="22" t="s">
        <v>83</v>
      </c>
      <c r="N31" s="22" t="s">
        <v>83</v>
      </c>
    </row>
    <row r="32" spans="2:21" x14ac:dyDescent="0.2">
      <c r="B32" s="8" t="s">
        <v>11</v>
      </c>
      <c r="C32" s="114" t="s">
        <v>84</v>
      </c>
      <c r="D32" s="115"/>
      <c r="E32" s="115"/>
      <c r="F32" s="115"/>
      <c r="G32" s="116"/>
      <c r="H32" s="22" t="s">
        <v>85</v>
      </c>
      <c r="I32" s="22" t="s">
        <v>85</v>
      </c>
      <c r="J32" s="22" t="s">
        <v>85</v>
      </c>
      <c r="K32" s="22" t="s">
        <v>85</v>
      </c>
      <c r="L32" s="22" t="s">
        <v>85</v>
      </c>
      <c r="M32" s="22" t="s">
        <v>85</v>
      </c>
      <c r="N32" s="22" t="s">
        <v>85</v>
      </c>
    </row>
    <row r="33" spans="2:14" x14ac:dyDescent="0.2">
      <c r="B33" s="8" t="s">
        <v>12</v>
      </c>
      <c r="C33" s="111"/>
      <c r="D33" s="112"/>
      <c r="E33" s="112"/>
      <c r="F33" s="112"/>
      <c r="G33" s="113"/>
      <c r="H33" s="13"/>
      <c r="I33" s="9"/>
      <c r="J33" s="9"/>
      <c r="K33" s="9"/>
      <c r="L33" s="9"/>
      <c r="M33" s="9"/>
      <c r="N33" s="9"/>
    </row>
    <row r="34" spans="2:14" x14ac:dyDescent="0.2">
      <c r="B34" s="8" t="s">
        <v>13</v>
      </c>
      <c r="C34" s="111"/>
      <c r="D34" s="112"/>
      <c r="E34" s="112"/>
      <c r="F34" s="112"/>
      <c r="G34" s="113"/>
      <c r="H34" s="13"/>
      <c r="I34" s="9"/>
      <c r="J34" s="9"/>
      <c r="K34" s="9"/>
      <c r="L34" s="9"/>
      <c r="M34" s="9"/>
      <c r="N34" s="9"/>
    </row>
    <row r="35" spans="2:14" x14ac:dyDescent="0.2">
      <c r="B35" s="8" t="s">
        <v>14</v>
      </c>
      <c r="C35" s="111"/>
      <c r="D35" s="112"/>
      <c r="E35" s="112"/>
      <c r="F35" s="112"/>
      <c r="G35" s="113"/>
      <c r="H35" s="13"/>
      <c r="I35" s="9"/>
      <c r="J35" s="9"/>
      <c r="K35" s="9"/>
      <c r="L35" s="9"/>
      <c r="M35" s="9"/>
      <c r="N35" s="9"/>
    </row>
    <row r="36" spans="2:14" x14ac:dyDescent="0.2">
      <c r="B36" s="8" t="s">
        <v>15</v>
      </c>
      <c r="C36" s="111"/>
      <c r="D36" s="112"/>
      <c r="E36" s="112"/>
      <c r="F36" s="112"/>
      <c r="G36" s="113"/>
      <c r="H36" s="13"/>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8"/>
      <c r="D45" s="108"/>
      <c r="E45" s="108"/>
      <c r="F45" s="108"/>
      <c r="G45" s="108"/>
      <c r="H45" s="108"/>
      <c r="I45" s="9"/>
      <c r="J45" s="9"/>
      <c r="K45" s="9"/>
      <c r="L45" s="9"/>
      <c r="M45" s="9"/>
      <c r="N45" s="9"/>
    </row>
    <row r="46" spans="2:14" x14ac:dyDescent="0.2">
      <c r="B46" s="8" t="s">
        <v>11</v>
      </c>
      <c r="C46" s="108"/>
      <c r="D46" s="108"/>
      <c r="E46" s="108"/>
      <c r="F46" s="108"/>
      <c r="G46" s="108"/>
      <c r="H46" s="108"/>
      <c r="I46" s="9"/>
      <c r="J46" s="9"/>
      <c r="K46" s="9"/>
      <c r="L46" s="9"/>
      <c r="M46" s="9"/>
      <c r="N46" s="9"/>
    </row>
    <row r="47" spans="2:14" x14ac:dyDescent="0.2">
      <c r="B47" s="8" t="s">
        <v>12</v>
      </c>
      <c r="C47" s="108"/>
      <c r="D47" s="108"/>
      <c r="E47" s="108"/>
      <c r="F47" s="108"/>
      <c r="G47" s="108"/>
      <c r="H47" s="108"/>
      <c r="I47" s="9"/>
      <c r="J47" s="9"/>
      <c r="K47" s="9"/>
      <c r="L47" s="9"/>
      <c r="M47" s="9"/>
      <c r="N47" s="9"/>
    </row>
    <row r="48" spans="2:14" x14ac:dyDescent="0.2">
      <c r="B48" s="8" t="s">
        <v>13</v>
      </c>
      <c r="C48" s="108"/>
      <c r="D48" s="108"/>
      <c r="E48" s="108"/>
      <c r="F48" s="108"/>
      <c r="G48" s="108"/>
      <c r="H48" s="108"/>
      <c r="I48" s="9"/>
      <c r="J48" s="9"/>
      <c r="K48" s="9"/>
      <c r="L48" s="9"/>
      <c r="M48" s="9"/>
      <c r="N48" s="9"/>
    </row>
    <row r="49" spans="2:14" x14ac:dyDescent="0.2">
      <c r="B49" s="8" t="s">
        <v>14</v>
      </c>
      <c r="C49" s="108"/>
      <c r="D49" s="108"/>
      <c r="E49" s="108"/>
      <c r="F49" s="108"/>
      <c r="G49" s="108"/>
      <c r="H49" s="108"/>
      <c r="I49" s="9"/>
      <c r="J49" s="9"/>
      <c r="K49" s="9"/>
      <c r="L49" s="9"/>
      <c r="M49" s="9"/>
      <c r="N49" s="9"/>
    </row>
    <row r="50" spans="2:14" x14ac:dyDescent="0.2">
      <c r="B50" s="8" t="s">
        <v>15</v>
      </c>
      <c r="C50" s="108"/>
      <c r="D50" s="108"/>
      <c r="E50" s="108"/>
      <c r="F50" s="108"/>
      <c r="G50" s="108"/>
      <c r="H50" s="108"/>
      <c r="I50" s="9"/>
      <c r="J50" s="9"/>
      <c r="K50" s="9"/>
      <c r="L50" s="9"/>
      <c r="M50" s="9"/>
      <c r="N50" s="9"/>
    </row>
    <row r="51" spans="2:14" x14ac:dyDescent="0.2">
      <c r="B51" s="8" t="s">
        <v>16</v>
      </c>
      <c r="C51" s="108"/>
      <c r="D51" s="108"/>
      <c r="E51" s="108"/>
      <c r="F51" s="108"/>
      <c r="G51" s="108"/>
      <c r="H51" s="108"/>
      <c r="I51" s="9"/>
      <c r="J51" s="9"/>
      <c r="K51" s="9"/>
      <c r="L51" s="9"/>
      <c r="M51" s="9"/>
      <c r="N51" s="9"/>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DB820D-C4E9-4983-BE41-2CBFBB44AA0F}">
  <sheetPr>
    <pageSetUpPr fitToPage="1"/>
  </sheetPr>
  <dimension ref="B1:U54"/>
  <sheetViews>
    <sheetView zoomScale="79" zoomScaleNormal="79" workbookViewId="0">
      <selection activeCell="C14" sqref="C14:C15"/>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74</v>
      </c>
      <c r="C3" s="109"/>
      <c r="D3" s="109"/>
      <c r="E3" s="109"/>
      <c r="F3" s="109"/>
      <c r="G3" s="109"/>
      <c r="H3" s="109"/>
      <c r="I3" s="109"/>
      <c r="J3" s="109"/>
      <c r="K3" s="109"/>
      <c r="L3" s="109"/>
      <c r="M3" s="109"/>
      <c r="N3" s="109"/>
      <c r="O3" s="28"/>
      <c r="P3" s="28"/>
      <c r="Q3" s="28"/>
      <c r="R3" s="28"/>
      <c r="S3" s="28"/>
      <c r="T3" s="28"/>
      <c r="U3" s="28"/>
    </row>
    <row r="4" spans="2:21" ht="15.75" x14ac:dyDescent="0.25">
      <c r="B4" s="3" t="s">
        <v>173</v>
      </c>
      <c r="C4" s="28"/>
      <c r="D4" s="28"/>
      <c r="E4" s="28"/>
      <c r="F4" s="28"/>
      <c r="G4" s="28"/>
      <c r="H4" s="28"/>
      <c r="I4" s="28"/>
      <c r="J4" s="28"/>
      <c r="K4" s="28"/>
      <c r="L4" s="28"/>
      <c r="M4" s="28"/>
      <c r="N4" s="28"/>
      <c r="O4" s="28"/>
      <c r="P4" s="28"/>
      <c r="Q4" s="28"/>
      <c r="R4" s="28"/>
      <c r="S4" s="28"/>
      <c r="T4" s="28"/>
      <c r="U4" s="28"/>
    </row>
    <row r="5" spans="2:21" ht="15.75" x14ac:dyDescent="0.25">
      <c r="B5" s="3" t="s">
        <v>174</v>
      </c>
      <c r="C5" s="28"/>
      <c r="D5" s="28"/>
      <c r="E5" s="28"/>
      <c r="F5" s="28"/>
      <c r="G5" s="28"/>
      <c r="H5" s="28"/>
      <c r="I5" s="28"/>
      <c r="J5" s="28"/>
      <c r="K5" s="28"/>
      <c r="L5" s="28"/>
      <c r="M5" s="28"/>
      <c r="N5" s="28"/>
      <c r="O5" s="28"/>
      <c r="P5" s="28"/>
      <c r="Q5" s="28"/>
      <c r="R5" s="28"/>
      <c r="S5" s="28"/>
      <c r="T5" s="28"/>
      <c r="U5" s="28"/>
    </row>
    <row r="6" spans="2:21" ht="15.75" x14ac:dyDescent="0.25">
      <c r="B6" s="3" t="s">
        <v>27</v>
      </c>
      <c r="C6" s="28"/>
      <c r="D6" s="28"/>
      <c r="E6" s="28"/>
      <c r="F6" s="28"/>
      <c r="G6" s="28"/>
      <c r="H6" s="28"/>
      <c r="I6" s="28"/>
      <c r="J6" s="28"/>
      <c r="K6" s="28"/>
      <c r="L6" s="28"/>
      <c r="M6" s="28"/>
      <c r="N6" s="28"/>
      <c r="O6" s="28"/>
      <c r="P6" s="28"/>
      <c r="Q6" s="28"/>
      <c r="R6" s="28"/>
      <c r="S6" s="28"/>
      <c r="T6" s="28"/>
      <c r="U6" s="28"/>
    </row>
    <row r="7" spans="2:21" ht="15.75" x14ac:dyDescent="0.25">
      <c r="B7" s="3" t="s">
        <v>175</v>
      </c>
      <c r="C7" s="28"/>
      <c r="D7" s="28"/>
      <c r="E7" s="28"/>
      <c r="F7" s="28"/>
      <c r="G7" s="28"/>
      <c r="H7" s="28"/>
      <c r="I7" s="28"/>
      <c r="J7" s="28"/>
      <c r="K7" s="28"/>
      <c r="L7" s="28"/>
      <c r="M7" s="28"/>
      <c r="N7" s="28"/>
      <c r="O7" s="28"/>
      <c r="P7" s="28"/>
      <c r="Q7" s="28"/>
      <c r="R7" s="28"/>
      <c r="S7" s="28"/>
      <c r="T7" s="28"/>
      <c r="U7" s="28"/>
    </row>
    <row r="9" spans="2:21" ht="15.75" x14ac:dyDescent="0.25">
      <c r="B9" s="4" t="s">
        <v>1</v>
      </c>
    </row>
    <row r="10" spans="2:21" x14ac:dyDescent="0.2">
      <c r="B10" s="120" t="s">
        <v>176</v>
      </c>
      <c r="C10" s="120"/>
      <c r="D10" s="120"/>
      <c r="E10" s="120"/>
      <c r="F10" s="120"/>
      <c r="G10" s="120"/>
      <c r="H10" s="120"/>
      <c r="I10" s="120"/>
      <c r="J10" s="120"/>
      <c r="K10" s="120"/>
      <c r="L10" s="120"/>
      <c r="M10" s="120"/>
      <c r="N10" s="120"/>
    </row>
    <row r="11" spans="2:21" x14ac:dyDescent="0.2">
      <c r="B11" s="120"/>
      <c r="C11" s="120"/>
      <c r="D11" s="120"/>
      <c r="E11" s="120"/>
      <c r="F11" s="120"/>
      <c r="G11" s="120"/>
      <c r="H11" s="120"/>
      <c r="I11" s="120"/>
      <c r="J11" s="120"/>
      <c r="K11" s="120"/>
      <c r="L11" s="120"/>
      <c r="M11" s="120"/>
      <c r="N11" s="120"/>
    </row>
    <row r="12" spans="2:21" x14ac:dyDescent="0.2">
      <c r="B12" s="120"/>
      <c r="C12" s="120"/>
      <c r="D12" s="120"/>
      <c r="E12" s="120"/>
      <c r="F12" s="120"/>
      <c r="G12" s="120"/>
      <c r="H12" s="120"/>
      <c r="I12" s="120"/>
      <c r="J12" s="120"/>
      <c r="K12" s="120"/>
      <c r="L12" s="120"/>
      <c r="M12" s="120"/>
      <c r="N12" s="120"/>
    </row>
    <row r="13" spans="2:21" x14ac:dyDescent="0.2">
      <c r="D13" s="2"/>
      <c r="E13" s="2"/>
      <c r="F13" s="2"/>
      <c r="G13" s="2"/>
      <c r="H13" s="2"/>
      <c r="I13" s="2"/>
      <c r="J13" s="2"/>
    </row>
    <row r="14" spans="2:21" ht="15.75" x14ac:dyDescent="0.25">
      <c r="B14" s="1"/>
      <c r="C14" s="1"/>
      <c r="D14" s="28"/>
      <c r="E14" s="28"/>
      <c r="F14" s="28"/>
      <c r="G14" s="28"/>
      <c r="H14" s="28"/>
      <c r="I14" s="6" t="s">
        <v>2</v>
      </c>
      <c r="J14" s="6" t="s">
        <v>2</v>
      </c>
      <c r="K14" s="6" t="s">
        <v>2</v>
      </c>
      <c r="L14" s="6" t="s">
        <v>2</v>
      </c>
      <c r="M14" s="6" t="s">
        <v>2</v>
      </c>
      <c r="N14" s="6" t="s">
        <v>2</v>
      </c>
    </row>
    <row r="15" spans="2:21" ht="16.5" thickBot="1" x14ac:dyDescent="0.3">
      <c r="B15" s="4" t="s">
        <v>3</v>
      </c>
      <c r="C15" s="1"/>
      <c r="D15" s="28"/>
      <c r="E15" s="28"/>
      <c r="F15" s="28"/>
      <c r="G15" s="28"/>
      <c r="H15" s="28"/>
      <c r="I15" s="7" t="s">
        <v>5</v>
      </c>
      <c r="J15" s="7" t="s">
        <v>6</v>
      </c>
      <c r="K15" s="7" t="s">
        <v>7</v>
      </c>
      <c r="L15" s="7" t="s">
        <v>8</v>
      </c>
      <c r="M15" s="7" t="s">
        <v>9</v>
      </c>
      <c r="N15" s="7" t="s">
        <v>23</v>
      </c>
    </row>
    <row r="17" spans="2:21" ht="29.45" customHeight="1" x14ac:dyDescent="0.2">
      <c r="B17" s="8" t="s">
        <v>10</v>
      </c>
      <c r="C17" s="108" t="s">
        <v>177</v>
      </c>
      <c r="D17" s="108"/>
      <c r="E17" s="108"/>
      <c r="F17" s="108"/>
      <c r="G17" s="108"/>
      <c r="H17" s="108"/>
      <c r="I17" s="33">
        <v>79</v>
      </c>
      <c r="J17" s="33">
        <v>80</v>
      </c>
      <c r="K17" s="33">
        <v>81</v>
      </c>
      <c r="L17" s="33">
        <v>82</v>
      </c>
      <c r="M17" s="33">
        <v>83</v>
      </c>
      <c r="N17" s="33">
        <v>84</v>
      </c>
      <c r="O17" s="5"/>
      <c r="P17" s="5"/>
      <c r="Q17" s="5"/>
      <c r="R17" s="5"/>
      <c r="S17" s="5"/>
      <c r="T17" s="5"/>
      <c r="U17" s="5"/>
    </row>
    <row r="18" spans="2:21" ht="36" customHeight="1" x14ac:dyDescent="0.2">
      <c r="B18" s="8" t="s">
        <v>11</v>
      </c>
      <c r="C18" s="108" t="s">
        <v>178</v>
      </c>
      <c r="D18" s="108"/>
      <c r="E18" s="108"/>
      <c r="F18" s="108"/>
      <c r="G18" s="108"/>
      <c r="H18" s="108"/>
      <c r="I18" s="33">
        <v>49</v>
      </c>
      <c r="J18" s="33">
        <v>49</v>
      </c>
      <c r="K18" s="33">
        <v>50</v>
      </c>
      <c r="L18" s="33">
        <v>50</v>
      </c>
      <c r="M18" s="33">
        <v>51</v>
      </c>
      <c r="N18" s="33">
        <v>51</v>
      </c>
      <c r="O18" s="5"/>
      <c r="P18" s="5"/>
      <c r="Q18" s="5"/>
      <c r="R18" s="5"/>
      <c r="S18" s="5"/>
      <c r="T18" s="5"/>
      <c r="U18" s="5"/>
    </row>
    <row r="19" spans="2:21" ht="51.6" customHeight="1" x14ac:dyDescent="0.2">
      <c r="B19" s="8" t="s">
        <v>12</v>
      </c>
      <c r="C19" s="108" t="s">
        <v>179</v>
      </c>
      <c r="D19" s="108"/>
      <c r="E19" s="108"/>
      <c r="F19" s="108"/>
      <c r="G19" s="108"/>
      <c r="H19" s="108"/>
      <c r="I19" s="33">
        <v>32</v>
      </c>
      <c r="J19" s="33">
        <v>34</v>
      </c>
      <c r="K19" s="33">
        <v>36</v>
      </c>
      <c r="L19" s="33">
        <v>38</v>
      </c>
      <c r="M19" s="33">
        <v>40</v>
      </c>
      <c r="N19" s="33">
        <v>40</v>
      </c>
      <c r="O19" s="5"/>
      <c r="P19" s="5"/>
      <c r="Q19" s="5"/>
      <c r="R19" s="5"/>
      <c r="S19" s="5"/>
      <c r="T19" s="5"/>
      <c r="U19" s="5"/>
    </row>
    <row r="20" spans="2:21" ht="42.6" customHeight="1" x14ac:dyDescent="0.2">
      <c r="B20" s="8" t="s">
        <v>13</v>
      </c>
      <c r="C20" s="108" t="s">
        <v>180</v>
      </c>
      <c r="D20" s="108"/>
      <c r="E20" s="108"/>
      <c r="F20" s="108"/>
      <c r="G20" s="108"/>
      <c r="H20" s="108"/>
      <c r="I20" s="33">
        <v>77</v>
      </c>
      <c r="J20" s="33">
        <v>79</v>
      </c>
      <c r="K20" s="33">
        <v>81</v>
      </c>
      <c r="L20" s="33">
        <v>83</v>
      </c>
      <c r="M20" s="33">
        <v>85</v>
      </c>
      <c r="N20" s="33">
        <v>85</v>
      </c>
      <c r="O20" s="5"/>
      <c r="P20" s="5"/>
      <c r="Q20" s="5"/>
      <c r="R20" s="5"/>
      <c r="S20" s="5"/>
      <c r="T20" s="5"/>
      <c r="U20" s="5"/>
    </row>
    <row r="21" spans="2:21" ht="51.6" customHeight="1" x14ac:dyDescent="0.2">
      <c r="B21" s="8" t="s">
        <v>14</v>
      </c>
      <c r="C21" s="108" t="s">
        <v>181</v>
      </c>
      <c r="D21" s="108"/>
      <c r="E21" s="108"/>
      <c r="F21" s="108"/>
      <c r="G21" s="108"/>
      <c r="H21" s="108"/>
      <c r="I21" s="33">
        <v>26</v>
      </c>
      <c r="J21" s="33">
        <v>27</v>
      </c>
      <c r="K21" s="33">
        <v>28</v>
      </c>
      <c r="L21" s="33">
        <v>29</v>
      </c>
      <c r="M21" s="33">
        <v>30</v>
      </c>
      <c r="N21" s="33">
        <v>30</v>
      </c>
      <c r="O21" s="5"/>
      <c r="P21" s="5"/>
      <c r="Q21" s="5"/>
      <c r="R21" s="5"/>
      <c r="S21" s="5"/>
      <c r="T21" s="5"/>
      <c r="U21" s="5"/>
    </row>
    <row r="22" spans="2:2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ht="54" customHeight="1" x14ac:dyDescent="0.2">
      <c r="B31" s="8" t="s">
        <v>10</v>
      </c>
      <c r="C31" s="114" t="s">
        <v>182</v>
      </c>
      <c r="D31" s="115"/>
      <c r="E31" s="115"/>
      <c r="F31" s="115"/>
      <c r="G31" s="116"/>
      <c r="H31" s="34" t="s">
        <v>183</v>
      </c>
      <c r="I31" s="34" t="s">
        <v>183</v>
      </c>
      <c r="J31" s="34" t="s">
        <v>183</v>
      </c>
      <c r="K31" s="34" t="s">
        <v>183</v>
      </c>
      <c r="L31" s="34" t="s">
        <v>183</v>
      </c>
      <c r="M31" s="34" t="s">
        <v>183</v>
      </c>
      <c r="N31" s="34" t="s">
        <v>183</v>
      </c>
    </row>
    <row r="32" spans="2:21" ht="42" customHeight="1" x14ac:dyDescent="0.2">
      <c r="B32" s="8" t="s">
        <v>11</v>
      </c>
      <c r="C32" s="114" t="s">
        <v>184</v>
      </c>
      <c r="D32" s="115"/>
      <c r="E32" s="115"/>
      <c r="F32" s="115"/>
      <c r="G32" s="116"/>
      <c r="H32" s="34" t="s">
        <v>185</v>
      </c>
      <c r="I32" s="34" t="s">
        <v>186</v>
      </c>
      <c r="J32" s="34" t="s">
        <v>186</v>
      </c>
      <c r="K32" s="34" t="s">
        <v>187</v>
      </c>
      <c r="L32" s="34" t="s">
        <v>187</v>
      </c>
      <c r="M32" s="34" t="s">
        <v>188</v>
      </c>
      <c r="N32" s="34" t="s">
        <v>188</v>
      </c>
    </row>
    <row r="33" spans="2:14" ht="40.15" customHeight="1" x14ac:dyDescent="0.2">
      <c r="B33" s="8" t="s">
        <v>12</v>
      </c>
      <c r="C33" s="114" t="s">
        <v>189</v>
      </c>
      <c r="D33" s="115"/>
      <c r="E33" s="115"/>
      <c r="F33" s="115"/>
      <c r="G33" s="116"/>
      <c r="H33" s="34" t="s">
        <v>93</v>
      </c>
      <c r="I33" s="34">
        <v>12</v>
      </c>
      <c r="J33" s="34">
        <v>13</v>
      </c>
      <c r="K33" s="34">
        <v>14</v>
      </c>
      <c r="L33" s="34">
        <v>15</v>
      </c>
      <c r="M33" s="34">
        <v>16</v>
      </c>
      <c r="N33" s="34">
        <v>17</v>
      </c>
    </row>
    <row r="34" spans="2:14" x14ac:dyDescent="0.2">
      <c r="B34" s="8" t="s">
        <v>13</v>
      </c>
      <c r="C34" s="111"/>
      <c r="D34" s="112"/>
      <c r="E34" s="112"/>
      <c r="F34" s="112"/>
      <c r="G34" s="113"/>
      <c r="H34" s="13"/>
      <c r="I34" s="9"/>
      <c r="J34" s="9"/>
      <c r="K34" s="9"/>
      <c r="L34" s="9"/>
      <c r="M34" s="9"/>
      <c r="N34" s="9"/>
    </row>
    <row r="35" spans="2:14" x14ac:dyDescent="0.2">
      <c r="B35" s="8" t="s">
        <v>14</v>
      </c>
      <c r="C35" s="111"/>
      <c r="D35" s="112"/>
      <c r="E35" s="112"/>
      <c r="F35" s="112"/>
      <c r="G35" s="113"/>
      <c r="H35" s="13"/>
      <c r="I35" s="9"/>
      <c r="J35" s="9"/>
      <c r="K35" s="9"/>
      <c r="L35" s="9"/>
      <c r="M35" s="9"/>
      <c r="N35" s="9"/>
    </row>
    <row r="36" spans="2:14" x14ac:dyDescent="0.2">
      <c r="B36" s="8" t="s">
        <v>15</v>
      </c>
      <c r="C36" s="111"/>
      <c r="D36" s="112"/>
      <c r="E36" s="112"/>
      <c r="F36" s="112"/>
      <c r="G36" s="113"/>
      <c r="H36" s="13"/>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ht="43.9" customHeight="1" x14ac:dyDescent="0.2">
      <c r="B45" s="8" t="s">
        <v>10</v>
      </c>
      <c r="C45" s="108" t="s">
        <v>190</v>
      </c>
      <c r="D45" s="108"/>
      <c r="E45" s="108"/>
      <c r="F45" s="108"/>
      <c r="G45" s="108"/>
      <c r="H45" s="108"/>
      <c r="I45" s="26">
        <v>19</v>
      </c>
      <c r="J45" s="26">
        <v>20</v>
      </c>
      <c r="K45" s="26">
        <v>20</v>
      </c>
      <c r="L45" s="26">
        <v>20</v>
      </c>
      <c r="M45" s="26">
        <v>20</v>
      </c>
      <c r="N45" s="26">
        <v>20</v>
      </c>
    </row>
    <row r="46" spans="2:14" ht="42" customHeight="1" x14ac:dyDescent="0.2">
      <c r="B46" s="8" t="s">
        <v>11</v>
      </c>
      <c r="C46" s="108" t="s">
        <v>191</v>
      </c>
      <c r="D46" s="108"/>
      <c r="E46" s="108"/>
      <c r="F46" s="108"/>
      <c r="G46" s="108"/>
      <c r="H46" s="108"/>
      <c r="I46" s="26">
        <v>2</v>
      </c>
      <c r="J46" s="26">
        <v>3</v>
      </c>
      <c r="K46" s="26">
        <v>4</v>
      </c>
      <c r="L46" s="26">
        <v>4</v>
      </c>
      <c r="M46" s="26">
        <v>4</v>
      </c>
      <c r="N46" s="26">
        <v>4</v>
      </c>
    </row>
    <row r="47" spans="2:14" ht="40.15" customHeight="1" x14ac:dyDescent="0.2">
      <c r="B47" s="8" t="s">
        <v>12</v>
      </c>
      <c r="C47" s="108" t="s">
        <v>192</v>
      </c>
      <c r="D47" s="108"/>
      <c r="E47" s="108"/>
      <c r="F47" s="108"/>
      <c r="G47" s="108"/>
      <c r="H47" s="108"/>
      <c r="I47" s="26">
        <v>10</v>
      </c>
      <c r="J47" s="26">
        <v>10</v>
      </c>
      <c r="K47" s="26">
        <v>11</v>
      </c>
      <c r="L47" s="26">
        <v>11</v>
      </c>
      <c r="M47" s="26">
        <v>11</v>
      </c>
      <c r="N47" s="26">
        <v>11</v>
      </c>
    </row>
    <row r="48" spans="2:14" x14ac:dyDescent="0.2">
      <c r="B48" s="8" t="s">
        <v>13</v>
      </c>
      <c r="C48" s="108"/>
      <c r="D48" s="108"/>
      <c r="E48" s="108"/>
      <c r="F48" s="108"/>
      <c r="G48" s="108"/>
      <c r="H48" s="108"/>
      <c r="I48" s="9"/>
      <c r="J48" s="9"/>
      <c r="K48" s="9"/>
      <c r="L48" s="9"/>
      <c r="M48" s="9"/>
      <c r="N48" s="9"/>
    </row>
    <row r="49" spans="2:14" x14ac:dyDescent="0.2">
      <c r="B49" s="8" t="s">
        <v>14</v>
      </c>
      <c r="C49" s="108"/>
      <c r="D49" s="108"/>
      <c r="E49" s="108"/>
      <c r="F49" s="108"/>
      <c r="G49" s="108"/>
      <c r="H49" s="108"/>
      <c r="I49" s="9"/>
      <c r="J49" s="9"/>
      <c r="K49" s="9"/>
      <c r="L49" s="9"/>
      <c r="M49" s="9"/>
      <c r="N49" s="9"/>
    </row>
    <row r="50" spans="2:14" x14ac:dyDescent="0.2">
      <c r="B50" s="8" t="s">
        <v>15</v>
      </c>
      <c r="C50" s="108"/>
      <c r="D50" s="108"/>
      <c r="E50" s="108"/>
      <c r="F50" s="108"/>
      <c r="G50" s="108"/>
      <c r="H50" s="108"/>
      <c r="I50" s="9"/>
      <c r="J50" s="9"/>
      <c r="K50" s="9"/>
      <c r="L50" s="9"/>
      <c r="M50" s="9"/>
      <c r="N50" s="9"/>
    </row>
    <row r="51" spans="2:14" x14ac:dyDescent="0.2">
      <c r="B51" s="8" t="s">
        <v>16</v>
      </c>
      <c r="C51" s="108"/>
      <c r="D51" s="108"/>
      <c r="E51" s="108"/>
      <c r="F51" s="108"/>
      <c r="G51" s="108"/>
      <c r="H51" s="108"/>
      <c r="I51" s="9"/>
      <c r="J51" s="9"/>
      <c r="K51" s="9"/>
      <c r="L51" s="9"/>
      <c r="M51" s="9"/>
      <c r="N51" s="9"/>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D51354-D97A-49DD-AD4D-2D668255FE83}">
  <dimension ref="A1:O55"/>
  <sheetViews>
    <sheetView zoomScale="80" zoomScaleNormal="80" workbookViewId="0">
      <selection activeCell="C22" sqref="C22:H22"/>
    </sheetView>
  </sheetViews>
  <sheetFormatPr defaultRowHeight="15" x14ac:dyDescent="0.25"/>
  <cols>
    <col min="7" max="7" width="32.5703125" customWidth="1"/>
    <col min="8" max="8" width="36.42578125" customWidth="1"/>
    <col min="9" max="9" width="14.7109375" bestFit="1" customWidth="1"/>
  </cols>
  <sheetData>
    <row r="1" spans="1:14" ht="15.75" x14ac:dyDescent="0.25">
      <c r="A1" s="2"/>
      <c r="B1" s="109" t="s">
        <v>0</v>
      </c>
      <c r="C1" s="109"/>
      <c r="D1" s="109"/>
      <c r="E1" s="109"/>
      <c r="F1" s="109"/>
      <c r="G1" s="109"/>
      <c r="H1" s="109"/>
      <c r="I1" s="109"/>
      <c r="J1" s="109"/>
      <c r="K1" s="109"/>
      <c r="L1" s="109"/>
      <c r="M1" s="109"/>
      <c r="N1" s="109"/>
    </row>
    <row r="2" spans="1:14" ht="15.75" x14ac:dyDescent="0.25">
      <c r="A2" s="2"/>
      <c r="B2" s="109" t="s">
        <v>22</v>
      </c>
      <c r="C2" s="109"/>
      <c r="D2" s="109"/>
      <c r="E2" s="109"/>
      <c r="F2" s="109"/>
      <c r="G2" s="109"/>
      <c r="H2" s="109"/>
      <c r="I2" s="109"/>
      <c r="J2" s="109"/>
      <c r="K2" s="109"/>
      <c r="L2" s="109"/>
      <c r="M2" s="109"/>
      <c r="N2" s="109"/>
    </row>
    <row r="3" spans="1:14" ht="15.75" x14ac:dyDescent="0.25">
      <c r="A3" s="2"/>
      <c r="B3" s="109" t="s">
        <v>154</v>
      </c>
      <c r="C3" s="109"/>
      <c r="D3" s="109"/>
      <c r="E3" s="109"/>
      <c r="F3" s="109"/>
      <c r="G3" s="109"/>
      <c r="H3" s="109"/>
      <c r="I3" s="109"/>
      <c r="J3" s="109"/>
      <c r="K3" s="109"/>
      <c r="L3" s="109"/>
      <c r="M3" s="109"/>
      <c r="N3" s="109"/>
    </row>
    <row r="4" spans="1:14" ht="15.75" x14ac:dyDescent="0.25">
      <c r="A4" s="2"/>
      <c r="B4" s="29" t="s">
        <v>155</v>
      </c>
      <c r="C4" s="30"/>
      <c r="D4" s="25"/>
      <c r="E4" s="25"/>
      <c r="F4" s="25"/>
      <c r="G4" s="25"/>
      <c r="H4" s="25"/>
      <c r="I4" s="25"/>
      <c r="J4" s="25"/>
      <c r="K4" s="25"/>
      <c r="L4" s="25"/>
      <c r="M4" s="25"/>
      <c r="N4" s="25"/>
    </row>
    <row r="5" spans="1:14" ht="15.75" x14ac:dyDescent="0.25">
      <c r="A5" s="2"/>
      <c r="B5" s="29" t="s">
        <v>156</v>
      </c>
      <c r="C5" s="30"/>
      <c r="D5" s="25"/>
      <c r="E5" s="25"/>
      <c r="F5" s="25"/>
      <c r="G5" s="25"/>
      <c r="H5" s="25"/>
      <c r="I5" s="25"/>
      <c r="J5" s="25"/>
      <c r="K5" s="25"/>
      <c r="L5" s="25"/>
      <c r="M5" s="25"/>
      <c r="N5" s="25"/>
    </row>
    <row r="6" spans="1:14" ht="15.75" x14ac:dyDescent="0.25">
      <c r="A6" s="2"/>
      <c r="B6" s="29" t="s">
        <v>157</v>
      </c>
      <c r="C6" s="30"/>
      <c r="D6" s="25"/>
      <c r="E6" s="25"/>
      <c r="F6" s="25"/>
      <c r="G6" s="25"/>
      <c r="H6" s="25"/>
      <c r="I6" s="25"/>
      <c r="J6" s="25"/>
      <c r="K6" s="25"/>
      <c r="L6" s="25"/>
      <c r="M6" s="25"/>
      <c r="N6" s="25"/>
    </row>
    <row r="7" spans="1:14" ht="15.75" x14ac:dyDescent="0.25">
      <c r="A7" s="2"/>
      <c r="B7" s="29" t="s">
        <v>158</v>
      </c>
      <c r="C7" s="30"/>
      <c r="D7" s="25"/>
      <c r="E7" s="25"/>
      <c r="F7" s="25"/>
      <c r="G7" s="25"/>
      <c r="H7" s="25"/>
      <c r="I7" s="25"/>
      <c r="J7" s="25"/>
      <c r="K7" s="25"/>
      <c r="L7" s="25"/>
      <c r="M7" s="25"/>
      <c r="N7" s="25"/>
    </row>
    <row r="8" spans="1:14" ht="15.75" x14ac:dyDescent="0.25">
      <c r="A8" s="2"/>
      <c r="B8" s="2"/>
      <c r="C8" s="2"/>
      <c r="D8" s="5"/>
      <c r="E8" s="5"/>
      <c r="F8" s="5"/>
      <c r="G8" s="5"/>
      <c r="H8" s="5"/>
      <c r="I8" s="5"/>
      <c r="J8" s="5"/>
      <c r="K8" s="5"/>
      <c r="L8" s="5"/>
      <c r="M8" s="5"/>
      <c r="N8" s="5"/>
    </row>
    <row r="9" spans="1:14" ht="15.75" x14ac:dyDescent="0.25">
      <c r="A9" s="2"/>
      <c r="B9" s="4" t="s">
        <v>1</v>
      </c>
      <c r="C9" s="2"/>
      <c r="D9" s="5"/>
      <c r="E9" s="5"/>
      <c r="F9" s="5"/>
      <c r="G9" s="5"/>
      <c r="H9" s="5"/>
      <c r="I9" s="5"/>
      <c r="J9" s="5"/>
      <c r="K9" s="5"/>
      <c r="L9" s="5"/>
      <c r="M9" s="5"/>
      <c r="N9" s="5"/>
    </row>
    <row r="10" spans="1:14" ht="15.75" x14ac:dyDescent="0.25">
      <c r="A10" s="2"/>
      <c r="B10" s="125" t="s">
        <v>159</v>
      </c>
      <c r="C10" s="125"/>
      <c r="D10" s="125"/>
      <c r="E10" s="125"/>
      <c r="F10" s="125"/>
      <c r="G10" s="125"/>
      <c r="H10" s="125"/>
      <c r="I10" s="125"/>
      <c r="J10" s="125"/>
      <c r="K10" s="125"/>
      <c r="L10" s="125"/>
      <c r="M10" s="125"/>
      <c r="N10" s="125"/>
    </row>
    <row r="11" spans="1:14" ht="15.75" x14ac:dyDescent="0.25">
      <c r="A11" s="2"/>
      <c r="B11" s="125"/>
      <c r="C11" s="125"/>
      <c r="D11" s="125"/>
      <c r="E11" s="125"/>
      <c r="F11" s="125"/>
      <c r="G11" s="125"/>
      <c r="H11" s="125"/>
      <c r="I11" s="125"/>
      <c r="J11" s="125"/>
      <c r="K11" s="125"/>
      <c r="L11" s="125"/>
      <c r="M11" s="125"/>
      <c r="N11" s="125"/>
    </row>
    <row r="12" spans="1:14" ht="15.75" x14ac:dyDescent="0.25">
      <c r="A12" s="2"/>
      <c r="B12" s="125"/>
      <c r="C12" s="125"/>
      <c r="D12" s="125"/>
      <c r="E12" s="125"/>
      <c r="F12" s="125"/>
      <c r="G12" s="125"/>
      <c r="H12" s="125"/>
      <c r="I12" s="125"/>
      <c r="J12" s="125"/>
      <c r="K12" s="125"/>
      <c r="L12" s="125"/>
      <c r="M12" s="125"/>
      <c r="N12" s="125"/>
    </row>
    <row r="13" spans="1:14" ht="15.75" x14ac:dyDescent="0.25">
      <c r="A13" s="2"/>
      <c r="B13" s="2"/>
      <c r="C13" s="2"/>
      <c r="D13" s="2"/>
      <c r="E13" s="2"/>
      <c r="F13" s="2"/>
      <c r="G13" s="2"/>
      <c r="H13" s="2"/>
      <c r="I13" s="2"/>
      <c r="J13" s="2"/>
      <c r="K13" s="5"/>
      <c r="L13" s="5"/>
      <c r="M13" s="5"/>
      <c r="N13" s="5"/>
    </row>
    <row r="14" spans="1:14" ht="15.75" x14ac:dyDescent="0.25">
      <c r="A14" s="2"/>
      <c r="B14" s="1"/>
      <c r="C14" s="1"/>
      <c r="D14" s="25"/>
      <c r="E14" s="25"/>
      <c r="F14" s="25"/>
      <c r="G14" s="25"/>
      <c r="H14" s="25"/>
      <c r="I14" s="6" t="s">
        <v>2</v>
      </c>
      <c r="J14" s="6" t="s">
        <v>2</v>
      </c>
      <c r="K14" s="6" t="s">
        <v>2</v>
      </c>
      <c r="L14" s="6" t="s">
        <v>2</v>
      </c>
      <c r="M14" s="6" t="s">
        <v>2</v>
      </c>
      <c r="N14" s="6" t="s">
        <v>2</v>
      </c>
    </row>
    <row r="15" spans="1:14" ht="16.5" thickBot="1" x14ac:dyDescent="0.3">
      <c r="A15" s="2"/>
      <c r="B15" s="4" t="s">
        <v>3</v>
      </c>
      <c r="C15" s="1"/>
      <c r="D15" s="25"/>
      <c r="E15" s="25"/>
      <c r="F15" s="25"/>
      <c r="G15" s="25"/>
      <c r="H15" s="25"/>
      <c r="I15" s="7" t="s">
        <v>5</v>
      </c>
      <c r="J15" s="7" t="s">
        <v>6</v>
      </c>
      <c r="K15" s="7" t="s">
        <v>7</v>
      </c>
      <c r="L15" s="7" t="s">
        <v>8</v>
      </c>
      <c r="M15" s="7" t="s">
        <v>9</v>
      </c>
      <c r="N15" s="7" t="s">
        <v>23</v>
      </c>
    </row>
    <row r="16" spans="1:14" ht="15.75" x14ac:dyDescent="0.25">
      <c r="A16" s="2"/>
      <c r="B16" s="2"/>
      <c r="C16" s="2"/>
      <c r="D16" s="5"/>
      <c r="E16" s="5"/>
      <c r="F16" s="5"/>
      <c r="G16" s="5"/>
      <c r="H16" s="5"/>
      <c r="I16" s="5"/>
      <c r="J16" s="5"/>
      <c r="K16" s="5"/>
      <c r="L16" s="5"/>
      <c r="M16" s="5"/>
      <c r="N16" s="5"/>
    </row>
    <row r="17" spans="1:15" ht="15.75" x14ac:dyDescent="0.25">
      <c r="A17" s="2"/>
      <c r="B17" s="8" t="s">
        <v>10</v>
      </c>
      <c r="C17" s="121" t="s">
        <v>160</v>
      </c>
      <c r="D17" s="121"/>
      <c r="E17" s="121"/>
      <c r="F17" s="121"/>
      <c r="G17" s="121"/>
      <c r="H17" s="121"/>
      <c r="I17" s="21">
        <v>6500</v>
      </c>
      <c r="J17" s="9"/>
      <c r="K17" s="9"/>
      <c r="L17" s="9"/>
      <c r="M17" s="9"/>
      <c r="N17" s="9"/>
      <c r="O17" s="29" t="s">
        <v>161</v>
      </c>
    </row>
    <row r="18" spans="1:15" ht="15.75" x14ac:dyDescent="0.25">
      <c r="A18" s="2"/>
      <c r="B18" s="8" t="s">
        <v>11</v>
      </c>
      <c r="C18" s="121" t="s">
        <v>162</v>
      </c>
      <c r="D18" s="121"/>
      <c r="E18" s="121"/>
      <c r="F18" s="121"/>
      <c r="G18" s="121"/>
      <c r="H18" s="121"/>
      <c r="I18" s="21">
        <v>300</v>
      </c>
      <c r="J18" s="9"/>
      <c r="K18" s="9"/>
      <c r="L18" s="9"/>
      <c r="M18" s="9"/>
      <c r="N18" s="9"/>
    </row>
    <row r="19" spans="1:15" ht="15.75" x14ac:dyDescent="0.25">
      <c r="A19" s="2"/>
      <c r="B19" s="8" t="s">
        <v>12</v>
      </c>
      <c r="C19" s="121" t="s">
        <v>163</v>
      </c>
      <c r="D19" s="121"/>
      <c r="E19" s="121"/>
      <c r="F19" s="121"/>
      <c r="G19" s="121"/>
      <c r="H19" s="121"/>
      <c r="I19" s="21">
        <v>40</v>
      </c>
      <c r="J19" s="9"/>
      <c r="K19" s="9"/>
      <c r="L19" s="9"/>
      <c r="M19" s="9"/>
      <c r="N19" s="9"/>
    </row>
    <row r="20" spans="1:15" ht="15.75" x14ac:dyDescent="0.25">
      <c r="A20" s="2"/>
      <c r="B20" s="8" t="s">
        <v>13</v>
      </c>
      <c r="C20" s="121"/>
      <c r="D20" s="121"/>
      <c r="E20" s="121"/>
      <c r="F20" s="121"/>
      <c r="G20" s="121"/>
      <c r="H20" s="121"/>
      <c r="I20" s="9"/>
      <c r="J20" s="9"/>
      <c r="K20" s="9"/>
      <c r="L20" s="9"/>
      <c r="M20" s="9"/>
      <c r="N20" s="9"/>
    </row>
    <row r="21" spans="1:15" ht="15.75" x14ac:dyDescent="0.25">
      <c r="A21" s="2"/>
      <c r="B21" s="8" t="s">
        <v>14</v>
      </c>
      <c r="C21" s="121"/>
      <c r="D21" s="121"/>
      <c r="E21" s="121"/>
      <c r="F21" s="121"/>
      <c r="G21" s="121"/>
      <c r="H21" s="121"/>
      <c r="I21" s="9"/>
      <c r="J21" s="9"/>
      <c r="K21" s="9"/>
      <c r="L21" s="9"/>
      <c r="M21" s="9"/>
      <c r="N21" s="9"/>
    </row>
    <row r="22" spans="1:15" ht="15.75" x14ac:dyDescent="0.25">
      <c r="A22" s="2"/>
      <c r="B22" s="8" t="s">
        <v>15</v>
      </c>
      <c r="C22" s="121"/>
      <c r="D22" s="121"/>
      <c r="E22" s="121"/>
      <c r="F22" s="121"/>
      <c r="G22" s="121"/>
      <c r="H22" s="121"/>
      <c r="I22" s="9"/>
      <c r="J22" s="9"/>
      <c r="K22" s="9"/>
      <c r="L22" s="9"/>
      <c r="M22" s="9"/>
      <c r="N22" s="9"/>
    </row>
    <row r="23" spans="1:15" ht="15.75" x14ac:dyDescent="0.25">
      <c r="A23" s="2"/>
      <c r="B23" s="8" t="s">
        <v>16</v>
      </c>
      <c r="C23" s="121"/>
      <c r="D23" s="121"/>
      <c r="E23" s="121"/>
      <c r="F23" s="121"/>
      <c r="G23" s="121"/>
      <c r="H23" s="121"/>
      <c r="I23" s="9"/>
      <c r="J23" s="9"/>
      <c r="K23" s="9"/>
      <c r="L23" s="9"/>
      <c r="M23" s="9"/>
      <c r="N23" s="9"/>
    </row>
    <row r="24" spans="1:15" ht="15.75" x14ac:dyDescent="0.25">
      <c r="A24" s="2"/>
      <c r="B24" s="8" t="s">
        <v>17</v>
      </c>
      <c r="C24" s="121"/>
      <c r="D24" s="121"/>
      <c r="E24" s="121"/>
      <c r="F24" s="121"/>
      <c r="G24" s="121"/>
      <c r="H24" s="121"/>
      <c r="I24" s="9"/>
      <c r="J24" s="9"/>
      <c r="K24" s="9"/>
      <c r="L24" s="9"/>
      <c r="M24" s="9"/>
      <c r="N24" s="9"/>
    </row>
    <row r="25" spans="1:15" ht="15.75" x14ac:dyDescent="0.25">
      <c r="A25" s="2"/>
      <c r="B25" s="8" t="s">
        <v>18</v>
      </c>
      <c r="C25" s="121"/>
      <c r="D25" s="121"/>
      <c r="E25" s="121"/>
      <c r="F25" s="121"/>
      <c r="G25" s="121"/>
      <c r="H25" s="121"/>
      <c r="I25" s="9"/>
      <c r="J25" s="9"/>
      <c r="K25" s="9"/>
      <c r="L25" s="9"/>
      <c r="M25" s="9"/>
      <c r="N25" s="9"/>
    </row>
    <row r="26" spans="1:15" ht="15.75" x14ac:dyDescent="0.25">
      <c r="A26" s="2"/>
      <c r="B26" s="8" t="s">
        <v>19</v>
      </c>
      <c r="C26" s="121"/>
      <c r="D26" s="121"/>
      <c r="E26" s="121"/>
      <c r="F26" s="121"/>
      <c r="G26" s="121"/>
      <c r="H26" s="121"/>
      <c r="I26" s="9"/>
      <c r="J26" s="9"/>
      <c r="K26" s="9"/>
      <c r="L26" s="9"/>
      <c r="M26" s="9"/>
      <c r="N26" s="9"/>
    </row>
    <row r="27" spans="1:15" ht="15.75" x14ac:dyDescent="0.25">
      <c r="A27" s="2"/>
      <c r="B27" s="8"/>
      <c r="C27" s="10"/>
      <c r="D27" s="10"/>
      <c r="E27" s="10"/>
      <c r="F27" s="10"/>
      <c r="G27" s="10"/>
      <c r="H27" s="11"/>
      <c r="I27" s="12"/>
      <c r="J27" s="12"/>
      <c r="K27" s="12"/>
      <c r="L27" s="12"/>
      <c r="M27" s="12"/>
      <c r="N27" s="12"/>
    </row>
    <row r="28" spans="1:15" ht="15.75" x14ac:dyDescent="0.25">
      <c r="A28" s="2"/>
      <c r="B28" s="2"/>
      <c r="C28" s="2"/>
      <c r="D28" s="5"/>
      <c r="E28" s="5"/>
      <c r="F28" s="5"/>
      <c r="G28" s="5"/>
      <c r="H28" s="6" t="s">
        <v>2</v>
      </c>
      <c r="I28" s="6" t="s">
        <v>2</v>
      </c>
      <c r="J28" s="6" t="s">
        <v>2</v>
      </c>
      <c r="K28" s="6" t="s">
        <v>2</v>
      </c>
      <c r="L28" s="6" t="s">
        <v>2</v>
      </c>
      <c r="M28" s="6" t="s">
        <v>2</v>
      </c>
      <c r="N28" s="6" t="s">
        <v>2</v>
      </c>
    </row>
    <row r="29" spans="1:15" ht="16.5" thickBot="1" x14ac:dyDescent="0.3">
      <c r="A29" s="2"/>
      <c r="B29" s="4" t="s">
        <v>20</v>
      </c>
      <c r="C29" s="2"/>
      <c r="D29" s="5"/>
      <c r="E29" s="5"/>
      <c r="F29" s="5"/>
      <c r="G29" s="5"/>
      <c r="H29" s="7" t="s">
        <v>4</v>
      </c>
      <c r="I29" s="7" t="s">
        <v>5</v>
      </c>
      <c r="J29" s="7" t="s">
        <v>6</v>
      </c>
      <c r="K29" s="7" t="s">
        <v>7</v>
      </c>
      <c r="L29" s="7" t="s">
        <v>8</v>
      </c>
      <c r="M29" s="7" t="s">
        <v>9</v>
      </c>
      <c r="N29" s="7" t="s">
        <v>23</v>
      </c>
    </row>
    <row r="30" spans="1:15" ht="15.75" x14ac:dyDescent="0.25">
      <c r="A30" s="2"/>
      <c r="B30" s="2"/>
      <c r="C30" s="2"/>
      <c r="D30" s="2"/>
      <c r="E30" s="2"/>
      <c r="F30" s="2"/>
      <c r="G30" s="2"/>
      <c r="H30" s="5"/>
      <c r="I30" s="5"/>
      <c r="J30" s="5"/>
      <c r="K30" s="5"/>
      <c r="L30" s="5"/>
      <c r="M30" s="5"/>
      <c r="N30" s="5"/>
    </row>
    <row r="31" spans="1:15" ht="15.75" x14ac:dyDescent="0.25">
      <c r="A31" s="2"/>
      <c r="B31" s="8" t="s">
        <v>10</v>
      </c>
      <c r="C31" s="122" t="s">
        <v>164</v>
      </c>
      <c r="D31" s="123"/>
      <c r="E31" s="123"/>
      <c r="F31" s="123"/>
      <c r="G31" s="124"/>
      <c r="H31" s="31">
        <v>1137154</v>
      </c>
      <c r="I31" s="21">
        <v>1142344</v>
      </c>
      <c r="J31" s="9"/>
      <c r="K31" s="9"/>
      <c r="L31" s="9"/>
      <c r="M31" s="9"/>
      <c r="N31" s="9"/>
    </row>
    <row r="32" spans="1:15" ht="15.75" x14ac:dyDescent="0.25">
      <c r="A32" s="2"/>
      <c r="B32" s="8" t="s">
        <v>11</v>
      </c>
      <c r="C32" s="122" t="s">
        <v>165</v>
      </c>
      <c r="D32" s="123"/>
      <c r="E32" s="123"/>
      <c r="F32" s="123"/>
      <c r="G32" s="124"/>
      <c r="H32" s="31">
        <v>123508.27499999999</v>
      </c>
      <c r="I32" s="21">
        <v>167622</v>
      </c>
      <c r="J32" s="9"/>
      <c r="K32" s="9"/>
      <c r="L32" s="9"/>
      <c r="M32" s="9"/>
      <c r="N32" s="9"/>
    </row>
    <row r="33" spans="1:14" ht="15.75" x14ac:dyDescent="0.25">
      <c r="A33" s="2"/>
      <c r="B33" s="8" t="s">
        <v>12</v>
      </c>
      <c r="C33" s="122"/>
      <c r="D33" s="123"/>
      <c r="E33" s="123"/>
      <c r="F33" s="123"/>
      <c r="G33" s="124"/>
      <c r="H33" s="13"/>
      <c r="I33" s="9"/>
      <c r="J33" s="9"/>
      <c r="K33" s="9"/>
      <c r="L33" s="9"/>
      <c r="M33" s="9"/>
      <c r="N33" s="9"/>
    </row>
    <row r="34" spans="1:14" ht="15.75" x14ac:dyDescent="0.25">
      <c r="A34" s="2"/>
      <c r="B34" s="8" t="s">
        <v>13</v>
      </c>
      <c r="C34" s="122"/>
      <c r="D34" s="123"/>
      <c r="E34" s="123"/>
      <c r="F34" s="123"/>
      <c r="G34" s="124"/>
      <c r="H34" s="13"/>
      <c r="I34" s="9"/>
      <c r="J34" s="9"/>
      <c r="K34" s="9"/>
      <c r="L34" s="9"/>
      <c r="M34" s="9"/>
      <c r="N34" s="9"/>
    </row>
    <row r="35" spans="1:14" ht="15.75" x14ac:dyDescent="0.25">
      <c r="A35" s="2"/>
      <c r="B35" s="8" t="s">
        <v>14</v>
      </c>
      <c r="C35" s="122"/>
      <c r="D35" s="123"/>
      <c r="E35" s="123"/>
      <c r="F35" s="123"/>
      <c r="G35" s="124"/>
      <c r="H35" s="13"/>
      <c r="I35" s="9"/>
      <c r="J35" s="9"/>
      <c r="K35" s="9"/>
      <c r="L35" s="9"/>
      <c r="M35" s="9"/>
      <c r="N35" s="9"/>
    </row>
    <row r="36" spans="1:14" ht="15.75" x14ac:dyDescent="0.25">
      <c r="A36" s="2"/>
      <c r="B36" s="8" t="s">
        <v>15</v>
      </c>
      <c r="C36" s="122"/>
      <c r="D36" s="123"/>
      <c r="E36" s="123"/>
      <c r="F36" s="123"/>
      <c r="G36" s="124"/>
      <c r="H36" s="13"/>
      <c r="I36" s="9"/>
      <c r="J36" s="9"/>
      <c r="K36" s="9"/>
      <c r="L36" s="9"/>
      <c r="M36" s="9"/>
      <c r="N36" s="9"/>
    </row>
    <row r="37" spans="1:14" ht="15.75" x14ac:dyDescent="0.25">
      <c r="A37" s="2"/>
      <c r="B37" s="8" t="s">
        <v>16</v>
      </c>
      <c r="C37" s="122"/>
      <c r="D37" s="123"/>
      <c r="E37" s="123"/>
      <c r="F37" s="123"/>
      <c r="G37" s="124"/>
      <c r="H37" s="13"/>
      <c r="I37" s="9"/>
      <c r="J37" s="9"/>
      <c r="K37" s="9"/>
      <c r="L37" s="9"/>
      <c r="M37" s="9"/>
      <c r="N37" s="9"/>
    </row>
    <row r="38" spans="1:14" ht="15.75" x14ac:dyDescent="0.25">
      <c r="A38" s="2"/>
      <c r="B38" s="8" t="s">
        <v>17</v>
      </c>
      <c r="C38" s="122"/>
      <c r="D38" s="123"/>
      <c r="E38" s="123"/>
      <c r="F38" s="123"/>
      <c r="G38" s="124"/>
      <c r="H38" s="13"/>
      <c r="I38" s="9"/>
      <c r="J38" s="9"/>
      <c r="K38" s="9"/>
      <c r="L38" s="9"/>
      <c r="M38" s="9"/>
      <c r="N38" s="9"/>
    </row>
    <row r="39" spans="1:14" ht="15.75" x14ac:dyDescent="0.25">
      <c r="A39" s="2"/>
      <c r="B39" s="8" t="s">
        <v>18</v>
      </c>
      <c r="C39" s="122"/>
      <c r="D39" s="123"/>
      <c r="E39" s="123"/>
      <c r="F39" s="123"/>
      <c r="G39" s="124"/>
      <c r="H39" s="13"/>
      <c r="I39" s="9"/>
      <c r="J39" s="9"/>
      <c r="K39" s="9"/>
      <c r="L39" s="9"/>
      <c r="M39" s="9"/>
      <c r="N39" s="9"/>
    </row>
    <row r="40" spans="1:14" ht="15.75" x14ac:dyDescent="0.25">
      <c r="A40" s="2"/>
      <c r="B40" s="8" t="s">
        <v>19</v>
      </c>
      <c r="C40" s="122"/>
      <c r="D40" s="123"/>
      <c r="E40" s="123"/>
      <c r="F40" s="123"/>
      <c r="G40" s="124"/>
      <c r="H40" s="13"/>
      <c r="I40" s="9"/>
      <c r="J40" s="9"/>
      <c r="K40" s="9"/>
      <c r="L40" s="9"/>
      <c r="M40" s="9"/>
      <c r="N40" s="9"/>
    </row>
    <row r="41" spans="1:14" ht="15.75" x14ac:dyDescent="0.25">
      <c r="A41" s="2"/>
      <c r="B41" s="3"/>
      <c r="C41" s="5"/>
      <c r="D41" s="5"/>
      <c r="E41" s="5"/>
      <c r="F41" s="5"/>
      <c r="G41" s="5"/>
      <c r="H41" s="5"/>
      <c r="I41" s="5"/>
      <c r="J41" s="5"/>
      <c r="K41" s="5"/>
      <c r="L41" s="5"/>
      <c r="M41" s="5"/>
      <c r="N41" s="5"/>
    </row>
    <row r="42" spans="1:14" ht="15.75" x14ac:dyDescent="0.25">
      <c r="A42" s="2"/>
      <c r="B42" s="2"/>
      <c r="C42" s="2"/>
      <c r="D42" s="2"/>
      <c r="E42" s="2"/>
      <c r="F42" s="2"/>
      <c r="G42" s="5"/>
      <c r="H42" s="5"/>
      <c r="I42" s="6" t="s">
        <v>2</v>
      </c>
      <c r="J42" s="6" t="s">
        <v>2</v>
      </c>
      <c r="K42" s="6" t="s">
        <v>2</v>
      </c>
      <c r="L42" s="6" t="s">
        <v>2</v>
      </c>
      <c r="M42" s="6" t="s">
        <v>2</v>
      </c>
      <c r="N42" s="6" t="s">
        <v>2</v>
      </c>
    </row>
    <row r="43" spans="1:14" ht="16.5" thickBot="1" x14ac:dyDescent="0.3">
      <c r="A43" s="2"/>
      <c r="B43" s="4" t="s">
        <v>21</v>
      </c>
      <c r="C43" s="2"/>
      <c r="D43" s="2"/>
      <c r="E43" s="2"/>
      <c r="F43" s="2"/>
      <c r="G43" s="5"/>
      <c r="H43" s="5"/>
      <c r="I43" s="7" t="s">
        <v>5</v>
      </c>
      <c r="J43" s="7" t="s">
        <v>6</v>
      </c>
      <c r="K43" s="7" t="s">
        <v>7</v>
      </c>
      <c r="L43" s="7" t="s">
        <v>8</v>
      </c>
      <c r="M43" s="7" t="s">
        <v>9</v>
      </c>
      <c r="N43" s="7" t="s">
        <v>23</v>
      </c>
    </row>
    <row r="44" spans="1:14" ht="15.75" x14ac:dyDescent="0.25">
      <c r="A44" s="2"/>
      <c r="B44" s="2"/>
      <c r="C44" s="2"/>
      <c r="D44" s="2"/>
      <c r="E44" s="2"/>
      <c r="F44" s="2"/>
      <c r="G44" s="5"/>
      <c r="H44" s="5"/>
      <c r="I44" s="5"/>
      <c r="J44" s="5"/>
      <c r="K44" s="5"/>
      <c r="L44" s="5"/>
      <c r="M44" s="5"/>
      <c r="N44" s="5"/>
    </row>
    <row r="45" spans="1:14" ht="15.75" x14ac:dyDescent="0.25">
      <c r="A45" s="2"/>
      <c r="B45" s="8" t="s">
        <v>10</v>
      </c>
      <c r="C45" s="121" t="s">
        <v>166</v>
      </c>
      <c r="D45" s="121"/>
      <c r="E45" s="121"/>
      <c r="F45" s="121"/>
      <c r="G45" s="121"/>
      <c r="H45" s="121"/>
      <c r="I45" s="21">
        <v>165</v>
      </c>
      <c r="J45" s="9"/>
      <c r="K45" s="9"/>
      <c r="L45" s="9"/>
      <c r="M45" s="9"/>
      <c r="N45" s="9"/>
    </row>
    <row r="46" spans="1:14" ht="15.75" x14ac:dyDescent="0.25">
      <c r="A46" s="2"/>
      <c r="B46" s="8" t="s">
        <v>11</v>
      </c>
      <c r="C46" s="121" t="s">
        <v>167</v>
      </c>
      <c r="D46" s="121"/>
      <c r="E46" s="121"/>
      <c r="F46" s="121"/>
      <c r="G46" s="121"/>
      <c r="H46" s="121"/>
      <c r="I46" s="32">
        <v>227</v>
      </c>
      <c r="J46" s="9"/>
      <c r="K46" s="9"/>
      <c r="L46" s="9"/>
      <c r="M46" s="9"/>
      <c r="N46" s="9"/>
    </row>
    <row r="47" spans="1:14" ht="15.75" x14ac:dyDescent="0.25">
      <c r="A47" s="2"/>
      <c r="B47" s="8" t="s">
        <v>12</v>
      </c>
      <c r="C47" s="121" t="s">
        <v>168</v>
      </c>
      <c r="D47" s="121"/>
      <c r="E47" s="121"/>
      <c r="F47" s="121"/>
      <c r="G47" s="121"/>
      <c r="H47" s="121"/>
      <c r="I47" s="21">
        <v>5</v>
      </c>
      <c r="J47" s="9"/>
      <c r="K47" s="9"/>
      <c r="L47" s="9"/>
      <c r="M47" s="9"/>
      <c r="N47" s="9"/>
    </row>
    <row r="48" spans="1:14" ht="15.75" x14ac:dyDescent="0.25">
      <c r="A48" s="2"/>
      <c r="B48" s="8" t="s">
        <v>13</v>
      </c>
      <c r="C48" s="121" t="s">
        <v>169</v>
      </c>
      <c r="D48" s="121"/>
      <c r="E48" s="121"/>
      <c r="F48" s="121"/>
      <c r="G48" s="121"/>
      <c r="H48" s="121"/>
      <c r="I48" s="21">
        <v>5</v>
      </c>
      <c r="J48" s="9"/>
      <c r="K48" s="9"/>
      <c r="L48" s="9"/>
      <c r="M48" s="9"/>
      <c r="N48" s="9"/>
    </row>
    <row r="49" spans="1:14" ht="15.75" x14ac:dyDescent="0.25">
      <c r="A49" s="2"/>
      <c r="B49" s="8" t="s">
        <v>14</v>
      </c>
      <c r="C49" s="121" t="s">
        <v>170</v>
      </c>
      <c r="D49" s="121"/>
      <c r="E49" s="121"/>
      <c r="F49" s="121"/>
      <c r="G49" s="121"/>
      <c r="H49" s="121"/>
      <c r="I49" s="21">
        <v>8</v>
      </c>
      <c r="J49" s="9"/>
      <c r="K49" s="9"/>
      <c r="L49" s="9"/>
      <c r="M49" s="9"/>
      <c r="N49" s="9"/>
    </row>
    <row r="50" spans="1:14" ht="15.75" x14ac:dyDescent="0.25">
      <c r="A50" s="2"/>
      <c r="B50" s="8" t="s">
        <v>15</v>
      </c>
      <c r="C50" s="121" t="s">
        <v>171</v>
      </c>
      <c r="D50" s="121"/>
      <c r="E50" s="121"/>
      <c r="F50" s="121"/>
      <c r="G50" s="121"/>
      <c r="H50" s="121"/>
      <c r="I50" s="21">
        <v>50</v>
      </c>
      <c r="J50" s="9"/>
      <c r="K50" s="9"/>
      <c r="L50" s="9"/>
      <c r="M50" s="9"/>
      <c r="N50" s="9"/>
    </row>
    <row r="51" spans="1:14" ht="15.75" x14ac:dyDescent="0.25">
      <c r="A51" s="2"/>
      <c r="B51" s="8" t="s">
        <v>16</v>
      </c>
      <c r="C51" s="121" t="s">
        <v>172</v>
      </c>
      <c r="D51" s="121"/>
      <c r="E51" s="121"/>
      <c r="F51" s="121"/>
      <c r="G51" s="121"/>
      <c r="H51" s="121"/>
      <c r="I51" s="21">
        <v>5</v>
      </c>
      <c r="J51" s="9"/>
      <c r="K51" s="9"/>
      <c r="L51" s="9"/>
      <c r="M51" s="9"/>
      <c r="N51" s="9"/>
    </row>
    <row r="52" spans="1:14" ht="15.75" x14ac:dyDescent="0.25">
      <c r="A52" s="2"/>
      <c r="B52" s="8" t="s">
        <v>17</v>
      </c>
      <c r="C52" s="121"/>
      <c r="D52" s="121"/>
      <c r="E52" s="121"/>
      <c r="F52" s="121"/>
      <c r="G52" s="121"/>
      <c r="H52" s="121"/>
      <c r="I52" s="9"/>
      <c r="J52" s="9"/>
      <c r="K52" s="9"/>
      <c r="L52" s="9"/>
      <c r="M52" s="9"/>
      <c r="N52" s="9"/>
    </row>
    <row r="53" spans="1:14" ht="15.75" x14ac:dyDescent="0.25">
      <c r="A53" s="2"/>
      <c r="B53" s="8" t="s">
        <v>18</v>
      </c>
      <c r="C53" s="121"/>
      <c r="D53" s="121"/>
      <c r="E53" s="121"/>
      <c r="F53" s="121"/>
      <c r="G53" s="121"/>
      <c r="H53" s="121"/>
      <c r="I53" s="9"/>
      <c r="J53" s="9"/>
      <c r="K53" s="9"/>
      <c r="L53" s="9"/>
      <c r="M53" s="9"/>
      <c r="N53" s="9"/>
    </row>
    <row r="54" spans="1:14" ht="15.75" x14ac:dyDescent="0.25">
      <c r="A54" s="2"/>
      <c r="B54" s="8" t="s">
        <v>19</v>
      </c>
      <c r="C54" s="121"/>
      <c r="D54" s="121"/>
      <c r="E54" s="121"/>
      <c r="F54" s="121"/>
      <c r="G54" s="121"/>
      <c r="H54" s="121"/>
      <c r="I54" s="9"/>
      <c r="J54" s="9"/>
      <c r="K54" s="9"/>
      <c r="L54" s="9"/>
      <c r="M54" s="9"/>
      <c r="N54" s="9"/>
    </row>
    <row r="55" spans="1:14" ht="15.75" x14ac:dyDescent="0.25">
      <c r="A55" s="2"/>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ignoredErrors>
    <ignoredError sqref="B17:B54"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C89ADD-C573-4858-ABC3-2D42F48A103F}">
  <sheetPr>
    <pageSetUpPr fitToPage="1"/>
  </sheetPr>
  <dimension ref="B1:U54"/>
  <sheetViews>
    <sheetView topLeftCell="A13" zoomScaleNormal="100" workbookViewId="0">
      <selection activeCell="I37" sqref="I37"/>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74</v>
      </c>
      <c r="C3" s="109"/>
      <c r="D3" s="109"/>
      <c r="E3" s="109"/>
      <c r="F3" s="109"/>
      <c r="G3" s="109"/>
      <c r="H3" s="109"/>
      <c r="I3" s="109"/>
      <c r="J3" s="109"/>
      <c r="K3" s="109"/>
      <c r="L3" s="109"/>
      <c r="M3" s="109"/>
      <c r="N3" s="109"/>
      <c r="O3" s="17"/>
      <c r="P3" s="17"/>
      <c r="Q3" s="17"/>
      <c r="R3" s="17"/>
      <c r="S3" s="17"/>
      <c r="T3" s="17"/>
      <c r="U3" s="17"/>
    </row>
    <row r="4" spans="2:21" ht="15.75" x14ac:dyDescent="0.25">
      <c r="B4" s="3" t="s">
        <v>100</v>
      </c>
      <c r="C4" s="17"/>
      <c r="D4" s="17"/>
      <c r="E4" s="17"/>
      <c r="F4" s="17"/>
      <c r="G4" s="17"/>
      <c r="H4" s="17"/>
      <c r="I4" s="17"/>
      <c r="J4" s="17"/>
      <c r="K4" s="17"/>
      <c r="L4" s="17"/>
      <c r="M4" s="17"/>
      <c r="N4" s="17"/>
      <c r="O4" s="17"/>
      <c r="P4" s="17"/>
      <c r="Q4" s="17"/>
      <c r="R4" s="17"/>
      <c r="S4" s="17"/>
      <c r="T4" s="17"/>
      <c r="U4" s="17"/>
    </row>
    <row r="5" spans="2:21" ht="15.75" x14ac:dyDescent="0.25">
      <c r="B5" s="3" t="s">
        <v>101</v>
      </c>
      <c r="C5" s="17"/>
      <c r="D5" s="17"/>
      <c r="E5" s="17"/>
      <c r="F5" s="17"/>
      <c r="G5" s="17"/>
      <c r="H5" s="17"/>
      <c r="I5" s="17"/>
      <c r="J5" s="17"/>
      <c r="K5" s="17"/>
      <c r="L5" s="17"/>
      <c r="M5" s="17"/>
      <c r="N5" s="17"/>
      <c r="O5" s="17"/>
      <c r="P5" s="17"/>
      <c r="Q5" s="17"/>
      <c r="R5" s="17"/>
      <c r="S5" s="17"/>
      <c r="T5" s="17"/>
      <c r="U5" s="17"/>
    </row>
    <row r="6" spans="2:21" ht="15.75" x14ac:dyDescent="0.25">
      <c r="B6" s="3" t="s">
        <v>102</v>
      </c>
      <c r="C6" s="17"/>
      <c r="D6" s="17"/>
      <c r="E6" s="17"/>
      <c r="F6" s="17"/>
      <c r="G6" s="17"/>
      <c r="H6" s="17"/>
      <c r="I6" s="17"/>
      <c r="J6" s="17"/>
      <c r="K6" s="17"/>
      <c r="L6" s="17"/>
      <c r="M6" s="17"/>
      <c r="N6" s="17"/>
      <c r="O6" s="17"/>
      <c r="P6" s="17"/>
      <c r="Q6" s="17"/>
      <c r="R6" s="17"/>
      <c r="S6" s="17"/>
      <c r="T6" s="17"/>
      <c r="U6" s="17"/>
    </row>
    <row r="7" spans="2:21" ht="15.75" x14ac:dyDescent="0.25">
      <c r="B7" s="3" t="s">
        <v>103</v>
      </c>
      <c r="C7" s="17"/>
      <c r="D7" s="17"/>
      <c r="E7" s="17"/>
      <c r="F7" s="17"/>
      <c r="G7" s="17"/>
      <c r="H7" s="17"/>
      <c r="I7" s="17"/>
      <c r="J7" s="17"/>
      <c r="K7" s="17"/>
      <c r="L7" s="17"/>
      <c r="M7" s="17"/>
      <c r="N7" s="17"/>
      <c r="O7" s="17"/>
      <c r="P7" s="17"/>
      <c r="Q7" s="17"/>
      <c r="R7" s="17"/>
      <c r="S7" s="17"/>
      <c r="T7" s="17"/>
      <c r="U7" s="17"/>
    </row>
    <row r="9" spans="2:21" ht="15.75" x14ac:dyDescent="0.25">
      <c r="B9" s="4" t="s">
        <v>1</v>
      </c>
    </row>
    <row r="10" spans="2:21" x14ac:dyDescent="0.2">
      <c r="B10" s="110" t="s">
        <v>104</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ht="44.25" customHeight="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17"/>
      <c r="E14" s="17"/>
      <c r="F14" s="17"/>
      <c r="G14" s="17"/>
      <c r="H14" s="17"/>
      <c r="I14" s="6" t="s">
        <v>2</v>
      </c>
      <c r="J14" s="6" t="s">
        <v>2</v>
      </c>
      <c r="K14" s="6" t="s">
        <v>2</v>
      </c>
      <c r="L14" s="6" t="s">
        <v>2</v>
      </c>
      <c r="M14" s="6" t="s">
        <v>2</v>
      </c>
      <c r="N14" s="6" t="s">
        <v>2</v>
      </c>
    </row>
    <row r="15" spans="2:21" ht="16.5" thickBot="1" x14ac:dyDescent="0.3">
      <c r="B15" s="4" t="s">
        <v>3</v>
      </c>
      <c r="C15" s="1"/>
      <c r="D15" s="17"/>
      <c r="E15" s="17"/>
      <c r="F15" s="17"/>
      <c r="G15" s="17"/>
      <c r="H15" s="17"/>
      <c r="I15" s="7" t="s">
        <v>5</v>
      </c>
      <c r="J15" s="7" t="s">
        <v>6</v>
      </c>
      <c r="K15" s="7" t="s">
        <v>7</v>
      </c>
      <c r="L15" s="7" t="s">
        <v>8</v>
      </c>
      <c r="M15" s="7" t="s">
        <v>9</v>
      </c>
      <c r="N15" s="7" t="s">
        <v>23</v>
      </c>
    </row>
    <row r="17" spans="2:21" x14ac:dyDescent="0.2">
      <c r="B17" s="8" t="s">
        <v>10</v>
      </c>
      <c r="C17" s="108" t="s">
        <v>105</v>
      </c>
      <c r="D17" s="108"/>
      <c r="E17" s="108"/>
      <c r="F17" s="108"/>
      <c r="G17" s="108"/>
      <c r="H17" s="108"/>
      <c r="I17" s="9">
        <v>135</v>
      </c>
      <c r="J17" s="9">
        <v>135</v>
      </c>
      <c r="K17" s="9">
        <v>135</v>
      </c>
      <c r="L17" s="9">
        <v>135</v>
      </c>
      <c r="M17" s="9">
        <v>135</v>
      </c>
      <c r="N17" s="9">
        <v>135</v>
      </c>
      <c r="O17" s="5"/>
      <c r="P17" s="5"/>
      <c r="Q17" s="5"/>
      <c r="R17" s="5"/>
      <c r="S17" s="5"/>
      <c r="T17" s="5"/>
      <c r="U17" s="5"/>
    </row>
    <row r="18" spans="2:21" x14ac:dyDescent="0.2">
      <c r="B18" s="8" t="s">
        <v>11</v>
      </c>
      <c r="C18" s="108" t="s">
        <v>106</v>
      </c>
      <c r="D18" s="108"/>
      <c r="E18" s="108"/>
      <c r="F18" s="108"/>
      <c r="G18" s="108"/>
      <c r="H18" s="108"/>
      <c r="I18" s="9">
        <v>24</v>
      </c>
      <c r="J18" s="9">
        <v>24</v>
      </c>
      <c r="K18" s="9">
        <v>24</v>
      </c>
      <c r="L18" s="9">
        <v>24</v>
      </c>
      <c r="M18" s="9">
        <v>24</v>
      </c>
      <c r="N18" s="9">
        <v>24</v>
      </c>
      <c r="O18" s="5"/>
      <c r="P18" s="5"/>
      <c r="Q18" s="5"/>
      <c r="R18" s="5"/>
      <c r="S18" s="5"/>
      <c r="T18" s="5"/>
      <c r="U18" s="5"/>
    </row>
    <row r="19" spans="2:21" x14ac:dyDescent="0.2">
      <c r="B19" s="8" t="s">
        <v>12</v>
      </c>
      <c r="C19" s="108"/>
      <c r="D19" s="108"/>
      <c r="E19" s="108"/>
      <c r="F19" s="108"/>
      <c r="G19" s="108"/>
      <c r="H19" s="108"/>
      <c r="I19" s="9"/>
      <c r="J19" s="9"/>
      <c r="K19" s="9"/>
      <c r="L19" s="9"/>
      <c r="M19" s="9"/>
      <c r="N19" s="9"/>
      <c r="O19" s="5"/>
      <c r="P19" s="5"/>
      <c r="Q19" s="5"/>
      <c r="R19" s="5"/>
      <c r="S19" s="5"/>
      <c r="T19" s="5"/>
      <c r="U19" s="5"/>
    </row>
    <row r="20" spans="2:21" x14ac:dyDescent="0.2">
      <c r="B20" s="8" t="s">
        <v>13</v>
      </c>
      <c r="C20" s="108"/>
      <c r="D20" s="108"/>
      <c r="E20" s="108"/>
      <c r="F20" s="108"/>
      <c r="G20" s="108"/>
      <c r="H20" s="108"/>
      <c r="I20" s="9"/>
      <c r="J20" s="9"/>
      <c r="K20" s="9"/>
      <c r="L20" s="9"/>
      <c r="M20" s="9"/>
      <c r="N20" s="9"/>
      <c r="O20" s="5"/>
      <c r="P20" s="5"/>
      <c r="Q20" s="5"/>
      <c r="R20" s="5"/>
      <c r="S20" s="5"/>
      <c r="T20" s="5"/>
      <c r="U20" s="5"/>
    </row>
    <row r="21" spans="2:21" x14ac:dyDescent="0.2">
      <c r="B21" s="8" t="s">
        <v>14</v>
      </c>
      <c r="C21" s="108"/>
      <c r="D21" s="108"/>
      <c r="E21" s="108"/>
      <c r="F21" s="108"/>
      <c r="G21" s="108"/>
      <c r="H21" s="108"/>
      <c r="I21" s="9"/>
      <c r="J21" s="9"/>
      <c r="K21" s="9"/>
      <c r="L21" s="9"/>
      <c r="M21" s="9"/>
      <c r="N21" s="9"/>
      <c r="O21" s="5"/>
      <c r="P21" s="5"/>
      <c r="Q21" s="5"/>
      <c r="R21" s="5"/>
      <c r="S21" s="5"/>
      <c r="T21" s="5"/>
      <c r="U21" s="5"/>
    </row>
    <row r="22" spans="2:2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4" t="s">
        <v>107</v>
      </c>
      <c r="D31" s="115"/>
      <c r="E31" s="115"/>
      <c r="F31" s="115"/>
      <c r="G31" s="116"/>
      <c r="H31" s="21">
        <f>21</f>
        <v>21</v>
      </c>
      <c r="I31" s="21">
        <f>H31</f>
        <v>21</v>
      </c>
      <c r="J31" s="21">
        <f t="shared" ref="J31:N32" si="0">I31</f>
        <v>21</v>
      </c>
      <c r="K31" s="21">
        <f t="shared" si="0"/>
        <v>21</v>
      </c>
      <c r="L31" s="21">
        <f t="shared" si="0"/>
        <v>21</v>
      </c>
      <c r="M31" s="21">
        <f t="shared" si="0"/>
        <v>21</v>
      </c>
      <c r="N31" s="21">
        <f t="shared" si="0"/>
        <v>21</v>
      </c>
    </row>
    <row r="32" spans="2:21" x14ac:dyDescent="0.2">
      <c r="B32" s="8" t="s">
        <v>11</v>
      </c>
      <c r="C32" s="114" t="s">
        <v>108</v>
      </c>
      <c r="D32" s="115"/>
      <c r="E32" s="115"/>
      <c r="F32" s="115"/>
      <c r="G32" s="116"/>
      <c r="H32" s="21">
        <f>22+2</f>
        <v>24</v>
      </c>
      <c r="I32" s="21">
        <f>H32</f>
        <v>24</v>
      </c>
      <c r="J32" s="21">
        <f t="shared" si="0"/>
        <v>24</v>
      </c>
      <c r="K32" s="21">
        <f t="shared" si="0"/>
        <v>24</v>
      </c>
      <c r="L32" s="21">
        <f t="shared" si="0"/>
        <v>24</v>
      </c>
      <c r="M32" s="21">
        <f t="shared" si="0"/>
        <v>24</v>
      </c>
      <c r="N32" s="21">
        <f t="shared" si="0"/>
        <v>24</v>
      </c>
    </row>
    <row r="33" spans="2:14" x14ac:dyDescent="0.2">
      <c r="B33" s="8" t="s">
        <v>12</v>
      </c>
      <c r="C33" s="114" t="s">
        <v>109</v>
      </c>
      <c r="D33" s="115"/>
      <c r="E33" s="115"/>
      <c r="F33" s="115"/>
      <c r="G33" s="116"/>
      <c r="H33" s="21">
        <f>5+38</f>
        <v>43</v>
      </c>
      <c r="I33" s="21">
        <f t="shared" ref="I33:N34" si="1">H33</f>
        <v>43</v>
      </c>
      <c r="J33" s="21">
        <f t="shared" si="1"/>
        <v>43</v>
      </c>
      <c r="K33" s="21">
        <f t="shared" si="1"/>
        <v>43</v>
      </c>
      <c r="L33" s="21">
        <f t="shared" si="1"/>
        <v>43</v>
      </c>
      <c r="M33" s="21">
        <f t="shared" si="1"/>
        <v>43</v>
      </c>
      <c r="N33" s="21">
        <f t="shared" si="1"/>
        <v>43</v>
      </c>
    </row>
    <row r="34" spans="2:14" x14ac:dyDescent="0.2">
      <c r="B34" s="8" t="s">
        <v>13</v>
      </c>
      <c r="C34" s="114" t="s">
        <v>110</v>
      </c>
      <c r="D34" s="115"/>
      <c r="E34" s="115"/>
      <c r="F34" s="115"/>
      <c r="G34" s="116"/>
      <c r="H34" s="21">
        <f>31+16</f>
        <v>47</v>
      </c>
      <c r="I34" s="21">
        <f t="shared" si="1"/>
        <v>47</v>
      </c>
      <c r="J34" s="21">
        <f t="shared" si="1"/>
        <v>47</v>
      </c>
      <c r="K34" s="21">
        <f t="shared" si="1"/>
        <v>47</v>
      </c>
      <c r="L34" s="21">
        <f t="shared" si="1"/>
        <v>47</v>
      </c>
      <c r="M34" s="21">
        <f t="shared" si="1"/>
        <v>47</v>
      </c>
      <c r="N34" s="21">
        <f t="shared" si="1"/>
        <v>47</v>
      </c>
    </row>
    <row r="35" spans="2:14" x14ac:dyDescent="0.2">
      <c r="B35" s="8" t="s">
        <v>14</v>
      </c>
      <c r="C35" s="18"/>
      <c r="D35" s="19"/>
      <c r="E35" s="19"/>
      <c r="F35" s="19"/>
      <c r="G35" s="20"/>
      <c r="H35" s="9"/>
      <c r="I35" s="9"/>
      <c r="J35" s="9"/>
      <c r="K35" s="9"/>
      <c r="L35" s="9"/>
      <c r="M35" s="9"/>
      <c r="N35" s="9"/>
    </row>
    <row r="36" spans="2:14" x14ac:dyDescent="0.2">
      <c r="B36" s="8" t="s">
        <v>15</v>
      </c>
      <c r="C36" s="114"/>
      <c r="D36" s="115"/>
      <c r="E36" s="115"/>
      <c r="F36" s="115"/>
      <c r="G36" s="116"/>
      <c r="H36" s="9"/>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8" t="s">
        <v>111</v>
      </c>
      <c r="D45" s="108"/>
      <c r="E45" s="108"/>
      <c r="F45" s="108"/>
      <c r="G45" s="108"/>
      <c r="H45" s="108"/>
      <c r="I45" s="9">
        <v>78</v>
      </c>
      <c r="J45" s="9">
        <f t="shared" ref="J45:M45" si="2">I45</f>
        <v>78</v>
      </c>
      <c r="K45" s="9">
        <f t="shared" si="2"/>
        <v>78</v>
      </c>
      <c r="L45" s="9">
        <f t="shared" si="2"/>
        <v>78</v>
      </c>
      <c r="M45" s="9">
        <f t="shared" si="2"/>
        <v>78</v>
      </c>
      <c r="N45" s="9">
        <f>M45</f>
        <v>78</v>
      </c>
    </row>
    <row r="46" spans="2:14" x14ac:dyDescent="0.2">
      <c r="B46" s="8" t="s">
        <v>11</v>
      </c>
      <c r="C46" s="108" t="s">
        <v>112</v>
      </c>
      <c r="D46" s="108"/>
      <c r="E46" s="108"/>
      <c r="F46" s="108"/>
      <c r="G46" s="108"/>
      <c r="H46" s="108"/>
      <c r="I46" s="9">
        <v>24</v>
      </c>
      <c r="J46" s="9">
        <f>40*60%</f>
        <v>24</v>
      </c>
      <c r="K46" s="9">
        <f t="shared" ref="K46:M46" si="3">40*60%</f>
        <v>24</v>
      </c>
      <c r="L46" s="9">
        <f t="shared" si="3"/>
        <v>24</v>
      </c>
      <c r="M46" s="9">
        <f t="shared" si="3"/>
        <v>24</v>
      </c>
      <c r="N46" s="9">
        <f>M46</f>
        <v>24</v>
      </c>
    </row>
    <row r="47" spans="2:14" x14ac:dyDescent="0.2">
      <c r="B47" s="8" t="s">
        <v>12</v>
      </c>
      <c r="C47" s="108"/>
      <c r="D47" s="108"/>
      <c r="E47" s="108"/>
      <c r="F47" s="108"/>
      <c r="G47" s="108"/>
      <c r="H47" s="108"/>
      <c r="I47" s="9"/>
      <c r="J47" s="9"/>
      <c r="K47" s="9"/>
      <c r="L47" s="9"/>
      <c r="M47" s="9"/>
      <c r="N47" s="9"/>
    </row>
    <row r="48" spans="2:14" x14ac:dyDescent="0.2">
      <c r="B48" s="8" t="s">
        <v>13</v>
      </c>
      <c r="C48" s="108"/>
      <c r="D48" s="108"/>
      <c r="E48" s="108"/>
      <c r="F48" s="108"/>
      <c r="G48" s="108"/>
      <c r="H48" s="108"/>
      <c r="I48" s="9"/>
      <c r="J48" s="9"/>
      <c r="K48" s="9"/>
      <c r="L48" s="9"/>
      <c r="M48" s="9"/>
      <c r="N48" s="9"/>
    </row>
    <row r="49" spans="2:14" x14ac:dyDescent="0.2">
      <c r="B49" s="8" t="s">
        <v>14</v>
      </c>
      <c r="C49" s="108"/>
      <c r="D49" s="108"/>
      <c r="E49" s="108"/>
      <c r="F49" s="108"/>
      <c r="G49" s="108"/>
      <c r="H49" s="108"/>
      <c r="I49" s="9"/>
      <c r="J49" s="9"/>
      <c r="K49" s="9"/>
      <c r="L49" s="9"/>
      <c r="M49" s="9"/>
      <c r="N49" s="9"/>
    </row>
    <row r="50" spans="2:14" x14ac:dyDescent="0.2">
      <c r="B50" s="8" t="s">
        <v>15</v>
      </c>
      <c r="C50" s="108"/>
      <c r="D50" s="108"/>
      <c r="E50" s="108"/>
      <c r="F50" s="108"/>
      <c r="G50" s="108"/>
      <c r="H50" s="108"/>
      <c r="I50" s="9"/>
      <c r="J50" s="9"/>
      <c r="K50" s="9"/>
      <c r="L50" s="9"/>
      <c r="M50" s="9"/>
      <c r="N50" s="9"/>
    </row>
    <row r="51" spans="2:14" x14ac:dyDescent="0.2">
      <c r="B51" s="8" t="s">
        <v>16</v>
      </c>
      <c r="C51" s="108"/>
      <c r="D51" s="108"/>
      <c r="E51" s="108"/>
      <c r="F51" s="108"/>
      <c r="G51" s="108"/>
      <c r="H51" s="108"/>
      <c r="I51" s="9"/>
      <c r="J51" s="9"/>
      <c r="K51" s="9"/>
      <c r="L51" s="9"/>
      <c r="M51" s="9"/>
      <c r="N51" s="9"/>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3">
    <mergeCell ref="C24:H24"/>
    <mergeCell ref="B1:N1"/>
    <mergeCell ref="B2:N2"/>
    <mergeCell ref="B3:N3"/>
    <mergeCell ref="B10:N12"/>
    <mergeCell ref="C17:H17"/>
    <mergeCell ref="C18:H18"/>
    <mergeCell ref="C19:H19"/>
    <mergeCell ref="C20:H20"/>
    <mergeCell ref="C21:H21"/>
    <mergeCell ref="C22:H22"/>
    <mergeCell ref="C23:H23"/>
    <mergeCell ref="C45:H45"/>
    <mergeCell ref="C25:H25"/>
    <mergeCell ref="C26:H26"/>
    <mergeCell ref="C31:G31"/>
    <mergeCell ref="C32:G32"/>
    <mergeCell ref="C33:G33"/>
    <mergeCell ref="C34:G34"/>
    <mergeCell ref="C36:G36"/>
    <mergeCell ref="C37:G37"/>
    <mergeCell ref="C38:G38"/>
    <mergeCell ref="C39:G39"/>
    <mergeCell ref="C40:G40"/>
    <mergeCell ref="C52:H52"/>
    <mergeCell ref="C53:H53"/>
    <mergeCell ref="C54:H54"/>
    <mergeCell ref="C46:H46"/>
    <mergeCell ref="C47:H47"/>
    <mergeCell ref="C48:H48"/>
    <mergeCell ref="C49:H49"/>
    <mergeCell ref="C50:H50"/>
    <mergeCell ref="C51:H51"/>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786D6E-86D6-471B-8572-6D313EE1DCA8}">
  <sheetPr>
    <pageSetUpPr fitToPage="1"/>
  </sheetPr>
  <dimension ref="B1:U54"/>
  <sheetViews>
    <sheetView topLeftCell="A13" zoomScaleNormal="100" workbookViewId="0">
      <selection activeCell="I42" sqref="I42:N43"/>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74</v>
      </c>
      <c r="C3" s="109"/>
      <c r="D3" s="109"/>
      <c r="E3" s="109"/>
      <c r="F3" s="109"/>
      <c r="G3" s="109"/>
      <c r="H3" s="109"/>
      <c r="I3" s="109"/>
      <c r="J3" s="109"/>
      <c r="K3" s="109"/>
      <c r="L3" s="109"/>
      <c r="M3" s="109"/>
      <c r="N3" s="109"/>
      <c r="O3" s="24"/>
      <c r="P3" s="24"/>
      <c r="Q3" s="24"/>
      <c r="R3" s="24"/>
      <c r="S3" s="24"/>
      <c r="T3" s="24"/>
      <c r="U3" s="24"/>
    </row>
    <row r="4" spans="2:21" ht="15.75" x14ac:dyDescent="0.25">
      <c r="B4" s="3" t="s">
        <v>134</v>
      </c>
      <c r="C4" s="24"/>
      <c r="D4" s="24"/>
      <c r="E4" s="24"/>
      <c r="F4" s="24"/>
      <c r="G4" s="24"/>
      <c r="H4" s="24"/>
      <c r="I4" s="24"/>
      <c r="J4" s="24"/>
      <c r="K4" s="24"/>
      <c r="L4" s="24"/>
      <c r="M4" s="24"/>
      <c r="N4" s="24"/>
      <c r="O4" s="24"/>
      <c r="P4" s="24"/>
      <c r="Q4" s="24"/>
      <c r="R4" s="24"/>
      <c r="S4" s="24"/>
      <c r="T4" s="24"/>
      <c r="U4" s="24"/>
    </row>
    <row r="5" spans="2:21" ht="15.75" x14ac:dyDescent="0.25">
      <c r="B5" s="3" t="s">
        <v>135</v>
      </c>
      <c r="C5" s="24"/>
      <c r="D5" s="24"/>
      <c r="E5" s="24"/>
      <c r="F5" s="24"/>
      <c r="G5" s="24"/>
      <c r="H5" s="24"/>
      <c r="I5" s="24"/>
      <c r="J5" s="24"/>
      <c r="K5" s="24"/>
      <c r="L5" s="24"/>
      <c r="M5" s="24"/>
      <c r="N5" s="24"/>
      <c r="O5" s="24"/>
      <c r="P5" s="24"/>
      <c r="Q5" s="24"/>
      <c r="R5" s="24"/>
      <c r="S5" s="24"/>
      <c r="T5" s="24"/>
      <c r="U5" s="24"/>
    </row>
    <row r="6" spans="2:21" ht="15.75" x14ac:dyDescent="0.25">
      <c r="B6" s="3" t="s">
        <v>27</v>
      </c>
      <c r="C6" s="24"/>
      <c r="D6" s="24"/>
      <c r="E6" s="24"/>
      <c r="F6" s="24"/>
      <c r="G6" s="24"/>
      <c r="H6" s="24"/>
      <c r="I6" s="24"/>
      <c r="J6" s="24"/>
      <c r="K6" s="24"/>
      <c r="L6" s="24"/>
      <c r="M6" s="24"/>
      <c r="N6" s="24"/>
      <c r="O6" s="24"/>
      <c r="P6" s="24"/>
      <c r="Q6" s="24"/>
      <c r="R6" s="24"/>
      <c r="S6" s="24"/>
      <c r="T6" s="24"/>
      <c r="U6" s="24"/>
    </row>
    <row r="7" spans="2:21" ht="15.75" x14ac:dyDescent="0.25">
      <c r="B7" s="3" t="s">
        <v>127</v>
      </c>
      <c r="C7" s="24"/>
      <c r="D7" s="24"/>
      <c r="E7" s="24"/>
      <c r="F7" s="24"/>
      <c r="G7" s="24"/>
      <c r="H7" s="24"/>
      <c r="I7" s="24"/>
      <c r="J7" s="24"/>
      <c r="K7" s="24"/>
      <c r="L7" s="24"/>
      <c r="M7" s="24"/>
      <c r="N7" s="24"/>
      <c r="O7" s="24"/>
      <c r="P7" s="24"/>
      <c r="Q7" s="24"/>
      <c r="R7" s="24"/>
      <c r="S7" s="24"/>
      <c r="T7" s="24"/>
      <c r="U7" s="24"/>
    </row>
    <row r="9" spans="2:21" ht="15.75" x14ac:dyDescent="0.25">
      <c r="B9" s="4" t="s">
        <v>1</v>
      </c>
    </row>
    <row r="10" spans="2:21" x14ac:dyDescent="0.2">
      <c r="B10" s="110" t="s">
        <v>136</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24"/>
      <c r="E14" s="24"/>
      <c r="F14" s="24"/>
      <c r="G14" s="24"/>
      <c r="H14" s="24"/>
      <c r="I14" s="6" t="s">
        <v>2</v>
      </c>
      <c r="J14" s="6" t="s">
        <v>2</v>
      </c>
      <c r="K14" s="6" t="s">
        <v>2</v>
      </c>
      <c r="L14" s="6" t="s">
        <v>2</v>
      </c>
      <c r="M14" s="6" t="s">
        <v>2</v>
      </c>
      <c r="N14" s="6" t="s">
        <v>2</v>
      </c>
    </row>
    <row r="15" spans="2:21" ht="16.5" thickBot="1" x14ac:dyDescent="0.3">
      <c r="B15" s="4" t="s">
        <v>3</v>
      </c>
      <c r="C15" s="1"/>
      <c r="D15" s="24"/>
      <c r="E15" s="24"/>
      <c r="F15" s="24"/>
      <c r="G15" s="24"/>
      <c r="H15" s="24"/>
      <c r="I15" s="7" t="s">
        <v>5</v>
      </c>
      <c r="J15" s="7" t="s">
        <v>6</v>
      </c>
      <c r="K15" s="7" t="s">
        <v>7</v>
      </c>
      <c r="L15" s="7" t="s">
        <v>8</v>
      </c>
      <c r="M15" s="7" t="s">
        <v>9</v>
      </c>
      <c r="N15" s="7" t="s">
        <v>23</v>
      </c>
    </row>
    <row r="17" spans="2:21" x14ac:dyDescent="0.2">
      <c r="B17" s="8" t="s">
        <v>10</v>
      </c>
      <c r="C17" s="108" t="s">
        <v>137</v>
      </c>
      <c r="D17" s="108"/>
      <c r="E17" s="108"/>
      <c r="F17" s="108"/>
      <c r="G17" s="108"/>
      <c r="H17" s="108"/>
      <c r="I17" s="9">
        <v>3.3</v>
      </c>
      <c r="J17" s="9">
        <v>3.3</v>
      </c>
      <c r="K17" s="9">
        <v>3.3</v>
      </c>
      <c r="L17" s="9">
        <v>3.3</v>
      </c>
      <c r="M17" s="9">
        <v>3.3</v>
      </c>
      <c r="N17" s="9">
        <v>3.3</v>
      </c>
      <c r="O17" s="5"/>
      <c r="P17" s="5"/>
      <c r="Q17" s="5"/>
      <c r="R17" s="5"/>
      <c r="S17" s="5"/>
      <c r="T17" s="5"/>
      <c r="U17" s="5"/>
    </row>
    <row r="18" spans="2:21" x14ac:dyDescent="0.2">
      <c r="B18" s="8" t="s">
        <v>11</v>
      </c>
      <c r="C18" s="108"/>
      <c r="D18" s="108"/>
      <c r="E18" s="108"/>
      <c r="F18" s="108"/>
      <c r="G18" s="108"/>
      <c r="H18" s="108"/>
      <c r="I18" s="9"/>
      <c r="J18" s="9"/>
      <c r="K18" s="9"/>
      <c r="L18" s="9"/>
      <c r="M18" s="9"/>
      <c r="N18" s="9"/>
      <c r="O18" s="5"/>
      <c r="P18" s="5"/>
      <c r="Q18" s="5"/>
      <c r="R18" s="5"/>
      <c r="S18" s="5"/>
      <c r="T18" s="5"/>
      <c r="U18" s="5"/>
    </row>
    <row r="19" spans="2:21" x14ac:dyDescent="0.2">
      <c r="B19" s="8" t="s">
        <v>12</v>
      </c>
      <c r="C19" s="108"/>
      <c r="D19" s="108"/>
      <c r="E19" s="108"/>
      <c r="F19" s="108"/>
      <c r="G19" s="108"/>
      <c r="H19" s="108"/>
      <c r="I19" s="9"/>
      <c r="J19" s="9"/>
      <c r="K19" s="9"/>
      <c r="L19" s="9"/>
      <c r="M19" s="9"/>
      <c r="N19" s="9"/>
      <c r="O19" s="5"/>
      <c r="P19" s="5"/>
      <c r="Q19" s="5"/>
      <c r="R19" s="5"/>
      <c r="S19" s="5"/>
      <c r="T19" s="5"/>
      <c r="U19" s="5"/>
    </row>
    <row r="20" spans="2:21" x14ac:dyDescent="0.2">
      <c r="B20" s="8" t="s">
        <v>13</v>
      </c>
      <c r="C20" s="108"/>
      <c r="D20" s="108"/>
      <c r="E20" s="108"/>
      <c r="F20" s="108"/>
      <c r="G20" s="108"/>
      <c r="H20" s="108"/>
      <c r="I20" s="9"/>
      <c r="J20" s="9"/>
      <c r="K20" s="9"/>
      <c r="L20" s="9"/>
      <c r="M20" s="9"/>
      <c r="N20" s="9"/>
      <c r="O20" s="5"/>
      <c r="P20" s="5"/>
      <c r="Q20" s="5"/>
      <c r="R20" s="5"/>
      <c r="S20" s="5"/>
      <c r="T20" s="5"/>
      <c r="U20" s="5"/>
    </row>
    <row r="21" spans="2:21" x14ac:dyDescent="0.2">
      <c r="B21" s="8" t="s">
        <v>14</v>
      </c>
      <c r="C21" s="108"/>
      <c r="D21" s="108"/>
      <c r="E21" s="108"/>
      <c r="F21" s="108"/>
      <c r="G21" s="108"/>
      <c r="H21" s="108"/>
      <c r="I21" s="9"/>
      <c r="J21" s="9"/>
      <c r="K21" s="9"/>
      <c r="L21" s="9"/>
      <c r="M21" s="9"/>
      <c r="N21" s="9"/>
      <c r="O21" s="5"/>
      <c r="P21" s="5"/>
      <c r="Q21" s="5"/>
      <c r="R21" s="5"/>
      <c r="S21" s="5"/>
      <c r="T21" s="5"/>
      <c r="U21" s="5"/>
    </row>
    <row r="22" spans="2:2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ht="15" customHeight="1" x14ac:dyDescent="0.2">
      <c r="B31" s="8" t="s">
        <v>10</v>
      </c>
      <c r="C31" s="111" t="s">
        <v>138</v>
      </c>
      <c r="D31" s="112"/>
      <c r="E31" s="112"/>
      <c r="F31" s="112"/>
      <c r="G31" s="113"/>
      <c r="H31" s="27">
        <v>25</v>
      </c>
      <c r="I31" s="9">
        <v>25</v>
      </c>
      <c r="J31" s="9">
        <v>25</v>
      </c>
      <c r="K31" s="9">
        <v>25</v>
      </c>
      <c r="L31" s="9">
        <v>25</v>
      </c>
      <c r="M31" s="9">
        <v>25</v>
      </c>
      <c r="N31" s="9">
        <v>25</v>
      </c>
    </row>
    <row r="32" spans="2:21" ht="15" customHeight="1" x14ac:dyDescent="0.2">
      <c r="B32" s="8" t="s">
        <v>11</v>
      </c>
      <c r="C32" s="111"/>
      <c r="D32" s="112"/>
      <c r="E32" s="112"/>
      <c r="F32" s="112"/>
      <c r="G32" s="113"/>
      <c r="H32" s="13"/>
      <c r="I32" s="9"/>
      <c r="J32" s="9"/>
      <c r="K32" s="9"/>
      <c r="L32" s="9"/>
      <c r="M32" s="9"/>
      <c r="N32" s="9"/>
    </row>
    <row r="33" spans="2:14" ht="15" customHeight="1" x14ac:dyDescent="0.2">
      <c r="B33" s="8" t="s">
        <v>12</v>
      </c>
      <c r="C33" s="111"/>
      <c r="D33" s="112"/>
      <c r="E33" s="112"/>
      <c r="F33" s="112"/>
      <c r="G33" s="113"/>
      <c r="H33" s="13"/>
      <c r="I33" s="9"/>
      <c r="J33" s="9"/>
      <c r="K33" s="9"/>
      <c r="L33" s="9"/>
      <c r="M33" s="9"/>
      <c r="N33" s="9"/>
    </row>
    <row r="34" spans="2:14" x14ac:dyDescent="0.2">
      <c r="B34" s="8" t="s">
        <v>13</v>
      </c>
      <c r="C34" s="111"/>
      <c r="D34" s="112"/>
      <c r="E34" s="112"/>
      <c r="F34" s="112"/>
      <c r="G34" s="113"/>
      <c r="H34" s="13"/>
      <c r="I34" s="9"/>
      <c r="J34" s="9"/>
      <c r="K34" s="9"/>
      <c r="L34" s="9"/>
      <c r="M34" s="9"/>
      <c r="N34" s="9"/>
    </row>
    <row r="35" spans="2:14" x14ac:dyDescent="0.2">
      <c r="B35" s="8" t="s">
        <v>14</v>
      </c>
      <c r="C35" s="111"/>
      <c r="D35" s="112"/>
      <c r="E35" s="112"/>
      <c r="F35" s="112"/>
      <c r="G35" s="113"/>
      <c r="H35" s="13"/>
      <c r="I35" s="9"/>
      <c r="J35" s="9"/>
      <c r="K35" s="9"/>
      <c r="L35" s="9"/>
      <c r="M35" s="9"/>
      <c r="N35" s="9"/>
    </row>
    <row r="36" spans="2:14" x14ac:dyDescent="0.2">
      <c r="B36" s="8" t="s">
        <v>15</v>
      </c>
      <c r="C36" s="111"/>
      <c r="D36" s="112"/>
      <c r="E36" s="112"/>
      <c r="F36" s="112"/>
      <c r="G36" s="113"/>
      <c r="H36" s="13"/>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8" t="s">
        <v>131</v>
      </c>
      <c r="D45" s="108"/>
      <c r="E45" s="108"/>
      <c r="F45" s="108"/>
      <c r="G45" s="108"/>
      <c r="H45" s="108"/>
      <c r="I45" s="9">
        <v>146</v>
      </c>
      <c r="J45" s="9">
        <v>153</v>
      </c>
      <c r="K45" s="9">
        <v>153</v>
      </c>
      <c r="L45" s="9">
        <v>146</v>
      </c>
      <c r="M45" s="9">
        <v>146</v>
      </c>
      <c r="N45" s="9">
        <v>139</v>
      </c>
    </row>
    <row r="46" spans="2:14" x14ac:dyDescent="0.2">
      <c r="B46" s="8" t="s">
        <v>11</v>
      </c>
      <c r="C46" s="108" t="s">
        <v>132</v>
      </c>
      <c r="D46" s="108"/>
      <c r="E46" s="108"/>
      <c r="F46" s="108"/>
      <c r="G46" s="108"/>
      <c r="H46" s="108"/>
      <c r="I46" s="9">
        <v>30</v>
      </c>
      <c r="J46" s="9">
        <v>35</v>
      </c>
      <c r="K46" s="9">
        <v>35</v>
      </c>
      <c r="L46" s="9">
        <v>30</v>
      </c>
      <c r="M46" s="9">
        <v>30</v>
      </c>
      <c r="N46" s="9">
        <v>25</v>
      </c>
    </row>
    <row r="47" spans="2:14" x14ac:dyDescent="0.2">
      <c r="B47" s="8" t="s">
        <v>12</v>
      </c>
      <c r="C47" s="108" t="s">
        <v>133</v>
      </c>
      <c r="D47" s="108"/>
      <c r="E47" s="108"/>
      <c r="F47" s="108"/>
      <c r="G47" s="108"/>
      <c r="H47" s="108"/>
      <c r="I47" s="9">
        <v>475</v>
      </c>
      <c r="J47" s="9">
        <v>475</v>
      </c>
      <c r="K47" s="9">
        <v>475</v>
      </c>
      <c r="L47" s="9">
        <v>475</v>
      </c>
      <c r="M47" s="9">
        <v>475</v>
      </c>
      <c r="N47" s="9">
        <v>475</v>
      </c>
    </row>
    <row r="48" spans="2:14" x14ac:dyDescent="0.2">
      <c r="B48" s="8" t="s">
        <v>13</v>
      </c>
      <c r="C48" s="108"/>
      <c r="D48" s="108"/>
      <c r="E48" s="108"/>
      <c r="F48" s="108"/>
      <c r="G48" s="108"/>
      <c r="H48" s="108"/>
      <c r="I48" s="9"/>
      <c r="J48" s="9"/>
      <c r="K48" s="9"/>
      <c r="L48" s="9"/>
      <c r="M48" s="9"/>
      <c r="N48" s="9"/>
    </row>
    <row r="49" spans="2:14" x14ac:dyDescent="0.2">
      <c r="B49" s="8" t="s">
        <v>14</v>
      </c>
      <c r="C49" s="108"/>
      <c r="D49" s="108"/>
      <c r="E49" s="108"/>
      <c r="F49" s="108"/>
      <c r="G49" s="108"/>
      <c r="H49" s="108"/>
      <c r="I49" s="9"/>
      <c r="J49" s="9"/>
      <c r="K49" s="9"/>
      <c r="L49" s="9"/>
      <c r="M49" s="9"/>
      <c r="N49" s="9"/>
    </row>
    <row r="50" spans="2:14" x14ac:dyDescent="0.2">
      <c r="B50" s="8" t="s">
        <v>15</v>
      </c>
      <c r="C50" s="108"/>
      <c r="D50" s="108"/>
      <c r="E50" s="108"/>
      <c r="F50" s="108"/>
      <c r="G50" s="108"/>
      <c r="H50" s="108"/>
      <c r="I50" s="9"/>
      <c r="J50" s="9"/>
      <c r="K50" s="9"/>
      <c r="L50" s="9"/>
      <c r="M50" s="9"/>
      <c r="N50" s="9"/>
    </row>
    <row r="51" spans="2:14" x14ac:dyDescent="0.2">
      <c r="B51" s="8" t="s">
        <v>16</v>
      </c>
      <c r="C51" s="108"/>
      <c r="D51" s="108"/>
      <c r="E51" s="108"/>
      <c r="F51" s="108"/>
      <c r="G51" s="108"/>
      <c r="H51" s="108"/>
      <c r="I51" s="9"/>
      <c r="J51" s="9"/>
      <c r="K51" s="9"/>
      <c r="L51" s="9"/>
      <c r="M51" s="9"/>
      <c r="N51" s="9"/>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6093E0-C6B3-49B8-8AD7-EBDBF3A1B4D4}">
  <sheetPr>
    <pageSetUpPr fitToPage="1"/>
  </sheetPr>
  <dimension ref="B1:U54"/>
  <sheetViews>
    <sheetView zoomScaleNormal="100" workbookViewId="0">
      <selection activeCell="C47" sqref="C47:N53"/>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24</v>
      </c>
      <c r="C3" s="109"/>
      <c r="D3" s="109"/>
      <c r="E3" s="109"/>
      <c r="F3" s="109"/>
      <c r="G3" s="109"/>
      <c r="H3" s="109"/>
      <c r="I3" s="109"/>
      <c r="J3" s="109"/>
      <c r="K3" s="109"/>
      <c r="L3" s="109"/>
      <c r="M3" s="109"/>
      <c r="N3" s="109"/>
      <c r="O3" s="14"/>
      <c r="P3" s="14"/>
      <c r="Q3" s="14"/>
      <c r="R3" s="14"/>
      <c r="S3" s="14"/>
      <c r="T3" s="14"/>
      <c r="U3" s="14"/>
    </row>
    <row r="4" spans="2:21" ht="15.75" x14ac:dyDescent="0.25">
      <c r="B4" s="3" t="s">
        <v>25</v>
      </c>
      <c r="C4" s="14"/>
      <c r="D4" s="14"/>
      <c r="E4" s="14"/>
      <c r="F4" s="14"/>
      <c r="G4" s="14"/>
      <c r="H4" s="14"/>
      <c r="I4" s="14"/>
      <c r="J4" s="14"/>
      <c r="K4" s="14"/>
      <c r="L4" s="14"/>
      <c r="M4" s="14"/>
      <c r="N4" s="14"/>
      <c r="O4" s="14"/>
      <c r="P4" s="14"/>
      <c r="Q4" s="14"/>
      <c r="R4" s="14"/>
      <c r="S4" s="14"/>
      <c r="T4" s="14"/>
      <c r="U4" s="14"/>
    </row>
    <row r="5" spans="2:21" ht="15.75" x14ac:dyDescent="0.25">
      <c r="B5" s="3" t="s">
        <v>26</v>
      </c>
      <c r="C5" s="14"/>
      <c r="D5" s="14"/>
      <c r="E5" s="14"/>
      <c r="F5" s="14"/>
      <c r="G5" s="14"/>
      <c r="H5" s="14"/>
      <c r="I5" s="14"/>
      <c r="J5" s="14"/>
      <c r="K5" s="14"/>
      <c r="L5" s="14"/>
      <c r="M5" s="14"/>
      <c r="N5" s="14"/>
      <c r="O5" s="14"/>
      <c r="P5" s="14"/>
      <c r="Q5" s="14"/>
      <c r="R5" s="14"/>
      <c r="S5" s="14"/>
      <c r="T5" s="14"/>
      <c r="U5" s="14"/>
    </row>
    <row r="6" spans="2:21" ht="15.75" x14ac:dyDescent="0.25">
      <c r="B6" s="3" t="s">
        <v>27</v>
      </c>
      <c r="C6" s="14"/>
      <c r="D6" s="14"/>
      <c r="E6" s="14"/>
      <c r="F6" s="14"/>
      <c r="G6" s="14"/>
      <c r="H6" s="14"/>
      <c r="I6" s="14"/>
      <c r="J6" s="14"/>
      <c r="K6" s="14"/>
      <c r="L6" s="14"/>
      <c r="M6" s="14"/>
      <c r="N6" s="14"/>
      <c r="O6" s="14"/>
      <c r="P6" s="14"/>
      <c r="Q6" s="14"/>
      <c r="R6" s="14"/>
      <c r="S6" s="14"/>
      <c r="T6" s="14"/>
      <c r="U6" s="14"/>
    </row>
    <row r="7" spans="2:21" ht="15.75" x14ac:dyDescent="0.25">
      <c r="B7" s="3" t="s">
        <v>28</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110" t="s">
        <v>29</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8</v>
      </c>
      <c r="M15" s="7" t="s">
        <v>9</v>
      </c>
      <c r="N15" s="7" t="s">
        <v>23</v>
      </c>
    </row>
    <row r="17" spans="2:21" x14ac:dyDescent="0.2">
      <c r="B17" s="8" t="s">
        <v>10</v>
      </c>
      <c r="C17" s="108" t="s">
        <v>30</v>
      </c>
      <c r="D17" s="108"/>
      <c r="E17" s="108"/>
      <c r="F17" s="108"/>
      <c r="G17" s="108"/>
      <c r="H17" s="108"/>
      <c r="I17" s="9">
        <v>275</v>
      </c>
      <c r="J17" s="9">
        <v>275</v>
      </c>
      <c r="K17" s="9">
        <v>275</v>
      </c>
      <c r="L17" s="9">
        <v>275</v>
      </c>
      <c r="M17" s="9">
        <v>275</v>
      </c>
      <c r="N17" s="9">
        <v>275</v>
      </c>
      <c r="O17" s="5"/>
      <c r="P17" s="5"/>
      <c r="Q17" s="5"/>
      <c r="R17" s="5"/>
      <c r="S17" s="5"/>
      <c r="T17" s="5"/>
      <c r="U17" s="5"/>
    </row>
    <row r="18" spans="2:21" x14ac:dyDescent="0.2">
      <c r="B18" s="8" t="s">
        <v>11</v>
      </c>
      <c r="C18" s="108" t="s">
        <v>31</v>
      </c>
      <c r="D18" s="108"/>
      <c r="E18" s="108"/>
      <c r="F18" s="108"/>
      <c r="G18" s="108"/>
      <c r="H18" s="108"/>
      <c r="I18" s="9">
        <v>100</v>
      </c>
      <c r="J18" s="9">
        <v>100</v>
      </c>
      <c r="K18" s="9">
        <v>100</v>
      </c>
      <c r="L18" s="9">
        <v>100</v>
      </c>
      <c r="M18" s="9">
        <v>100</v>
      </c>
      <c r="N18" s="9">
        <v>100</v>
      </c>
      <c r="O18" s="5"/>
      <c r="P18" s="5"/>
      <c r="Q18" s="5"/>
      <c r="R18" s="5"/>
      <c r="S18" s="5"/>
      <c r="T18" s="5"/>
      <c r="U18" s="5"/>
    </row>
    <row r="19" spans="2:21" x14ac:dyDescent="0.2">
      <c r="B19" s="8" t="s">
        <v>12</v>
      </c>
      <c r="C19" s="108"/>
      <c r="D19" s="108"/>
      <c r="E19" s="108"/>
      <c r="F19" s="108"/>
      <c r="G19" s="108"/>
      <c r="H19" s="108"/>
      <c r="I19" s="9"/>
      <c r="J19" s="9"/>
      <c r="K19" s="9"/>
      <c r="L19" s="9"/>
      <c r="M19" s="9"/>
      <c r="N19" s="9"/>
      <c r="O19" s="5"/>
      <c r="P19" s="5"/>
      <c r="Q19" s="5"/>
      <c r="R19" s="5"/>
      <c r="S19" s="5"/>
      <c r="T19" s="5"/>
      <c r="U19" s="5"/>
    </row>
    <row r="20" spans="2:21" x14ac:dyDescent="0.2">
      <c r="B20" s="8" t="s">
        <v>13</v>
      </c>
      <c r="C20" s="108"/>
      <c r="D20" s="108"/>
      <c r="E20" s="108"/>
      <c r="F20" s="108"/>
      <c r="G20" s="108"/>
      <c r="H20" s="108"/>
      <c r="I20" s="9"/>
      <c r="J20" s="9"/>
      <c r="K20" s="9"/>
      <c r="L20" s="9"/>
      <c r="M20" s="9"/>
      <c r="N20" s="9"/>
      <c r="O20" s="5"/>
      <c r="P20" s="5"/>
      <c r="Q20" s="5"/>
      <c r="R20" s="5"/>
      <c r="S20" s="5"/>
      <c r="T20" s="5"/>
      <c r="U20" s="5"/>
    </row>
    <row r="21" spans="2:21" x14ac:dyDescent="0.2">
      <c r="B21" s="8" t="s">
        <v>14</v>
      </c>
      <c r="C21" s="108"/>
      <c r="D21" s="108"/>
      <c r="E21" s="108"/>
      <c r="F21" s="108"/>
      <c r="G21" s="108"/>
      <c r="H21" s="108"/>
      <c r="I21" s="9"/>
      <c r="J21" s="9"/>
      <c r="K21" s="9"/>
      <c r="L21" s="9"/>
      <c r="M21" s="9"/>
      <c r="N21" s="9"/>
      <c r="O21" s="5"/>
      <c r="P21" s="5"/>
      <c r="Q21" s="5"/>
      <c r="R21" s="5"/>
      <c r="S21" s="5"/>
      <c r="T21" s="5"/>
      <c r="U21" s="5"/>
    </row>
    <row r="22" spans="2:2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4" t="s">
        <v>32</v>
      </c>
      <c r="D31" s="115"/>
      <c r="E31" s="115"/>
      <c r="F31" s="115"/>
      <c r="G31" s="116"/>
      <c r="H31" s="15">
        <v>2500</v>
      </c>
      <c r="I31" s="9">
        <v>2500</v>
      </c>
      <c r="J31" s="9">
        <v>2500</v>
      </c>
      <c r="K31" s="9">
        <v>2500</v>
      </c>
      <c r="L31" s="9">
        <v>2500</v>
      </c>
      <c r="M31" s="9">
        <v>2500</v>
      </c>
      <c r="N31" s="9">
        <v>2500</v>
      </c>
    </row>
    <row r="32" spans="2:21" x14ac:dyDescent="0.2">
      <c r="B32" s="8" t="s">
        <v>11</v>
      </c>
      <c r="C32" s="111"/>
      <c r="D32" s="112"/>
      <c r="E32" s="112"/>
      <c r="F32" s="112"/>
      <c r="G32" s="113"/>
      <c r="H32" s="13"/>
      <c r="I32" s="9"/>
      <c r="J32" s="9"/>
      <c r="K32" s="9"/>
      <c r="L32" s="9"/>
      <c r="M32" s="9"/>
      <c r="N32" s="9"/>
    </row>
    <row r="33" spans="2:14" x14ac:dyDescent="0.2">
      <c r="B33" s="8" t="s">
        <v>12</v>
      </c>
      <c r="C33" s="111"/>
      <c r="D33" s="112"/>
      <c r="E33" s="112"/>
      <c r="F33" s="112"/>
      <c r="G33" s="113"/>
      <c r="H33" s="13"/>
      <c r="I33" s="9"/>
      <c r="J33" s="9"/>
      <c r="K33" s="9"/>
      <c r="L33" s="9"/>
      <c r="M33" s="9"/>
      <c r="N33" s="9"/>
    </row>
    <row r="34" spans="2:14" x14ac:dyDescent="0.2">
      <c r="B34" s="8" t="s">
        <v>13</v>
      </c>
      <c r="C34" s="111"/>
      <c r="D34" s="112"/>
      <c r="E34" s="112"/>
      <c r="F34" s="112"/>
      <c r="G34" s="113"/>
      <c r="H34" s="13"/>
      <c r="I34" s="9"/>
      <c r="J34" s="9"/>
      <c r="K34" s="9"/>
      <c r="L34" s="9"/>
      <c r="M34" s="9"/>
      <c r="N34" s="9"/>
    </row>
    <row r="35" spans="2:14" x14ac:dyDescent="0.2">
      <c r="B35" s="8" t="s">
        <v>14</v>
      </c>
      <c r="C35" s="111"/>
      <c r="D35" s="112"/>
      <c r="E35" s="112"/>
      <c r="F35" s="112"/>
      <c r="G35" s="113"/>
      <c r="H35" s="13"/>
      <c r="I35" s="9"/>
      <c r="J35" s="9"/>
      <c r="K35" s="9"/>
      <c r="L35" s="9"/>
      <c r="M35" s="9"/>
      <c r="N35" s="9"/>
    </row>
    <row r="36" spans="2:14" x14ac:dyDescent="0.2">
      <c r="B36" s="8" t="s">
        <v>15</v>
      </c>
      <c r="C36" s="111"/>
      <c r="D36" s="112"/>
      <c r="E36" s="112"/>
      <c r="F36" s="112"/>
      <c r="G36" s="113"/>
      <c r="H36" s="13"/>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8" t="s">
        <v>33</v>
      </c>
      <c r="D45" s="108"/>
      <c r="E45" s="108"/>
      <c r="F45" s="108"/>
      <c r="G45" s="108"/>
      <c r="H45" s="108"/>
      <c r="I45" s="9">
        <v>100</v>
      </c>
      <c r="J45" s="9">
        <v>100</v>
      </c>
      <c r="K45" s="9">
        <v>100</v>
      </c>
      <c r="L45" s="9">
        <v>100</v>
      </c>
      <c r="M45" s="9">
        <v>100</v>
      </c>
      <c r="N45" s="9">
        <v>100</v>
      </c>
    </row>
    <row r="46" spans="2:14" x14ac:dyDescent="0.2">
      <c r="B46" s="8" t="s">
        <v>11</v>
      </c>
      <c r="C46" s="108" t="s">
        <v>34</v>
      </c>
      <c r="D46" s="108"/>
      <c r="E46" s="108"/>
      <c r="F46" s="108"/>
      <c r="G46" s="108"/>
      <c r="H46" s="108"/>
      <c r="I46" s="9">
        <v>10</v>
      </c>
      <c r="J46" s="9">
        <v>10</v>
      </c>
      <c r="K46" s="9">
        <v>10</v>
      </c>
      <c r="L46" s="9">
        <v>10</v>
      </c>
      <c r="M46" s="9">
        <v>10</v>
      </c>
      <c r="N46" s="9">
        <v>10</v>
      </c>
    </row>
    <row r="47" spans="2:14" x14ac:dyDescent="0.2">
      <c r="B47" s="8" t="s">
        <v>12</v>
      </c>
      <c r="C47" s="108"/>
      <c r="D47" s="108"/>
      <c r="E47" s="108"/>
      <c r="F47" s="108"/>
      <c r="G47" s="108"/>
      <c r="H47" s="108"/>
      <c r="I47" s="9"/>
      <c r="J47" s="9"/>
      <c r="K47" s="9"/>
      <c r="L47" s="9"/>
      <c r="M47" s="9"/>
      <c r="N47" s="9"/>
    </row>
    <row r="48" spans="2:14" x14ac:dyDescent="0.2">
      <c r="B48" s="8" t="s">
        <v>13</v>
      </c>
      <c r="C48" s="108"/>
      <c r="D48" s="108"/>
      <c r="E48" s="108"/>
      <c r="F48" s="108"/>
      <c r="G48" s="108"/>
      <c r="H48" s="108"/>
      <c r="I48" s="9"/>
      <c r="J48" s="9"/>
      <c r="K48" s="9"/>
      <c r="L48" s="9"/>
      <c r="M48" s="9"/>
      <c r="N48" s="9"/>
    </row>
    <row r="49" spans="2:14" x14ac:dyDescent="0.2">
      <c r="B49" s="8" t="s">
        <v>14</v>
      </c>
      <c r="C49" s="108"/>
      <c r="D49" s="108"/>
      <c r="E49" s="108"/>
      <c r="F49" s="108"/>
      <c r="G49" s="108"/>
      <c r="H49" s="108"/>
      <c r="I49" s="9"/>
      <c r="J49" s="9"/>
      <c r="K49" s="9"/>
      <c r="L49" s="9"/>
      <c r="M49" s="9"/>
      <c r="N49" s="9"/>
    </row>
    <row r="50" spans="2:14" x14ac:dyDescent="0.2">
      <c r="B50" s="8" t="s">
        <v>15</v>
      </c>
      <c r="C50" s="108"/>
      <c r="D50" s="108"/>
      <c r="E50" s="108"/>
      <c r="F50" s="108"/>
      <c r="G50" s="108"/>
      <c r="H50" s="108"/>
      <c r="I50" s="9"/>
      <c r="J50" s="9"/>
      <c r="K50" s="9"/>
      <c r="L50" s="9"/>
      <c r="M50" s="9"/>
      <c r="N50" s="9"/>
    </row>
    <row r="51" spans="2:14" x14ac:dyDescent="0.2">
      <c r="B51" s="8" t="s">
        <v>16</v>
      </c>
      <c r="C51" s="108"/>
      <c r="D51" s="108"/>
      <c r="E51" s="108"/>
      <c r="F51" s="108"/>
      <c r="G51" s="108"/>
      <c r="H51" s="108"/>
      <c r="I51" s="9"/>
      <c r="J51" s="9"/>
      <c r="K51" s="9"/>
      <c r="L51" s="9"/>
      <c r="M51" s="9"/>
      <c r="N51" s="9"/>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848239-AF2E-48DE-B995-95F34C28791B}">
  <sheetPr>
    <pageSetUpPr fitToPage="1"/>
  </sheetPr>
  <dimension ref="B1:U54"/>
  <sheetViews>
    <sheetView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74</v>
      </c>
      <c r="C3" s="109"/>
      <c r="D3" s="109"/>
      <c r="E3" s="109"/>
      <c r="F3" s="109"/>
      <c r="G3" s="109"/>
      <c r="H3" s="109"/>
      <c r="I3" s="109"/>
      <c r="J3" s="109"/>
      <c r="K3" s="109"/>
      <c r="L3" s="109"/>
      <c r="M3" s="109"/>
      <c r="N3" s="109"/>
      <c r="O3" s="24"/>
      <c r="P3" s="24"/>
      <c r="Q3" s="24"/>
      <c r="R3" s="24"/>
      <c r="S3" s="24"/>
      <c r="T3" s="24"/>
      <c r="U3" s="24"/>
    </row>
    <row r="4" spans="2:21" ht="15.75" x14ac:dyDescent="0.25">
      <c r="B4" s="3" t="s">
        <v>139</v>
      </c>
      <c r="C4" s="24"/>
      <c r="D4" s="24"/>
      <c r="E4" s="24"/>
      <c r="F4" s="24"/>
      <c r="G4" s="24"/>
      <c r="H4" s="24"/>
      <c r="I4" s="24"/>
      <c r="J4" s="24"/>
      <c r="K4" s="24"/>
      <c r="L4" s="24"/>
      <c r="M4" s="24"/>
      <c r="N4" s="24"/>
      <c r="O4" s="24"/>
      <c r="P4" s="24"/>
      <c r="Q4" s="24"/>
      <c r="R4" s="24"/>
      <c r="S4" s="24"/>
      <c r="T4" s="24"/>
      <c r="U4" s="24"/>
    </row>
    <row r="5" spans="2:21" ht="15.75" x14ac:dyDescent="0.25">
      <c r="B5" s="3" t="s">
        <v>140</v>
      </c>
      <c r="C5" s="24"/>
      <c r="D5" s="24"/>
      <c r="E5" s="24"/>
      <c r="F5" s="24"/>
      <c r="G5" s="24"/>
      <c r="H5" s="24"/>
      <c r="I5" s="24"/>
      <c r="J5" s="24"/>
      <c r="K5" s="24"/>
      <c r="L5" s="24"/>
      <c r="M5" s="24"/>
      <c r="N5" s="24"/>
      <c r="O5" s="24"/>
      <c r="P5" s="24"/>
      <c r="Q5" s="24"/>
      <c r="R5" s="24"/>
      <c r="S5" s="24"/>
      <c r="T5" s="24"/>
      <c r="U5" s="24"/>
    </row>
    <row r="6" spans="2:21" ht="15.75" x14ac:dyDescent="0.25">
      <c r="B6" s="3" t="s">
        <v>27</v>
      </c>
      <c r="C6" s="24"/>
      <c r="D6" s="24"/>
      <c r="E6" s="24"/>
      <c r="F6" s="24"/>
      <c r="G6" s="24"/>
      <c r="H6" s="24"/>
      <c r="I6" s="24"/>
      <c r="J6" s="24"/>
      <c r="K6" s="24"/>
      <c r="L6" s="24"/>
      <c r="M6" s="24"/>
      <c r="N6" s="24"/>
      <c r="O6" s="24"/>
      <c r="P6" s="24"/>
      <c r="Q6" s="24"/>
      <c r="R6" s="24"/>
      <c r="S6" s="24"/>
      <c r="T6" s="24"/>
      <c r="U6" s="24"/>
    </row>
    <row r="7" spans="2:21" ht="15.75" x14ac:dyDescent="0.25">
      <c r="B7" s="3" t="s">
        <v>127</v>
      </c>
      <c r="C7" s="24"/>
      <c r="D7" s="24"/>
      <c r="E7" s="24"/>
      <c r="F7" s="24"/>
      <c r="G7" s="24"/>
      <c r="H7" s="24"/>
      <c r="I7" s="24"/>
      <c r="J7" s="24"/>
      <c r="K7" s="24"/>
      <c r="L7" s="24"/>
      <c r="M7" s="24"/>
      <c r="N7" s="24"/>
      <c r="O7" s="24"/>
      <c r="P7" s="24"/>
      <c r="Q7" s="24"/>
      <c r="R7" s="24"/>
      <c r="S7" s="24"/>
      <c r="T7" s="24"/>
      <c r="U7" s="24"/>
    </row>
    <row r="9" spans="2:21" ht="15.75" x14ac:dyDescent="0.25">
      <c r="B9" s="4" t="s">
        <v>1</v>
      </c>
    </row>
    <row r="10" spans="2:21" x14ac:dyDescent="0.2">
      <c r="B10" s="110" t="s">
        <v>141</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24"/>
      <c r="E14" s="24"/>
      <c r="F14" s="24"/>
      <c r="G14" s="24"/>
      <c r="H14" s="24"/>
      <c r="I14" s="6" t="s">
        <v>2</v>
      </c>
      <c r="J14" s="6" t="s">
        <v>2</v>
      </c>
      <c r="K14" s="6" t="s">
        <v>2</v>
      </c>
      <c r="L14" s="6" t="s">
        <v>2</v>
      </c>
      <c r="M14" s="6" t="s">
        <v>2</v>
      </c>
      <c r="N14" s="6" t="s">
        <v>2</v>
      </c>
    </row>
    <row r="15" spans="2:21" ht="16.5" thickBot="1" x14ac:dyDescent="0.3">
      <c r="B15" s="4" t="s">
        <v>3</v>
      </c>
      <c r="C15" s="1"/>
      <c r="D15" s="24"/>
      <c r="E15" s="24"/>
      <c r="F15" s="24"/>
      <c r="G15" s="24"/>
      <c r="H15" s="24"/>
      <c r="I15" s="7" t="s">
        <v>5</v>
      </c>
      <c r="J15" s="7" t="s">
        <v>6</v>
      </c>
      <c r="K15" s="7" t="s">
        <v>7</v>
      </c>
      <c r="L15" s="7" t="s">
        <v>8</v>
      </c>
      <c r="M15" s="7" t="s">
        <v>9</v>
      </c>
      <c r="N15" s="7" t="s">
        <v>23</v>
      </c>
    </row>
    <row r="17" spans="2:21" x14ac:dyDescent="0.2">
      <c r="B17" s="8" t="s">
        <v>10</v>
      </c>
      <c r="C17" s="108" t="s">
        <v>142</v>
      </c>
      <c r="D17" s="108"/>
      <c r="E17" s="108"/>
      <c r="F17" s="108"/>
      <c r="G17" s="108"/>
      <c r="H17" s="108"/>
      <c r="I17" s="9">
        <v>97</v>
      </c>
      <c r="J17" s="9">
        <v>0</v>
      </c>
      <c r="K17" s="9">
        <v>0</v>
      </c>
      <c r="L17" s="9">
        <v>0</v>
      </c>
      <c r="M17" s="9">
        <v>0</v>
      </c>
      <c r="N17" s="9">
        <v>0</v>
      </c>
      <c r="O17" s="5"/>
      <c r="P17" s="5"/>
      <c r="Q17" s="5"/>
      <c r="R17" s="5"/>
      <c r="S17" s="5"/>
      <c r="T17" s="5"/>
      <c r="U17" s="5"/>
    </row>
    <row r="18" spans="2:21" x14ac:dyDescent="0.2">
      <c r="B18" s="8" t="s">
        <v>11</v>
      </c>
      <c r="C18" s="108"/>
      <c r="D18" s="108"/>
      <c r="E18" s="108"/>
      <c r="F18" s="108"/>
      <c r="G18" s="108"/>
      <c r="H18" s="108"/>
      <c r="I18" s="9"/>
      <c r="J18" s="9"/>
      <c r="K18" s="9"/>
      <c r="L18" s="9"/>
      <c r="M18" s="9"/>
      <c r="N18" s="9"/>
      <c r="O18" s="5"/>
      <c r="P18" s="5"/>
      <c r="Q18" s="5"/>
      <c r="R18" s="5"/>
      <c r="S18" s="5"/>
      <c r="T18" s="5"/>
      <c r="U18" s="5"/>
    </row>
    <row r="19" spans="2:21" x14ac:dyDescent="0.2">
      <c r="B19" s="8" t="s">
        <v>12</v>
      </c>
      <c r="C19" s="108"/>
      <c r="D19" s="108"/>
      <c r="E19" s="108"/>
      <c r="F19" s="108"/>
      <c r="G19" s="108"/>
      <c r="H19" s="108"/>
      <c r="I19" s="9"/>
      <c r="J19" s="9"/>
      <c r="K19" s="9"/>
      <c r="L19" s="9"/>
      <c r="M19" s="9"/>
      <c r="N19" s="9"/>
      <c r="O19" s="5"/>
      <c r="P19" s="5"/>
      <c r="Q19" s="5"/>
      <c r="R19" s="5"/>
      <c r="S19" s="5"/>
      <c r="T19" s="5"/>
      <c r="U19" s="5"/>
    </row>
    <row r="20" spans="2:21" x14ac:dyDescent="0.2">
      <c r="B20" s="8" t="s">
        <v>13</v>
      </c>
      <c r="C20" s="108"/>
      <c r="D20" s="108"/>
      <c r="E20" s="108"/>
      <c r="F20" s="108"/>
      <c r="G20" s="108"/>
      <c r="H20" s="108"/>
      <c r="I20" s="9"/>
      <c r="J20" s="9"/>
      <c r="K20" s="9"/>
      <c r="L20" s="9"/>
      <c r="M20" s="9"/>
      <c r="N20" s="9"/>
      <c r="O20" s="5"/>
      <c r="P20" s="5"/>
      <c r="Q20" s="5"/>
      <c r="R20" s="5"/>
      <c r="S20" s="5"/>
      <c r="T20" s="5"/>
      <c r="U20" s="5"/>
    </row>
    <row r="21" spans="2:21" x14ac:dyDescent="0.2">
      <c r="B21" s="8" t="s">
        <v>14</v>
      </c>
      <c r="C21" s="108"/>
      <c r="D21" s="108"/>
      <c r="E21" s="108"/>
      <c r="F21" s="108"/>
      <c r="G21" s="108"/>
      <c r="H21" s="108"/>
      <c r="I21" s="9"/>
      <c r="J21" s="9"/>
      <c r="K21" s="9"/>
      <c r="L21" s="9"/>
      <c r="M21" s="9"/>
      <c r="N21" s="9"/>
      <c r="O21" s="5"/>
      <c r="P21" s="5"/>
      <c r="Q21" s="5"/>
      <c r="R21" s="5"/>
      <c r="S21" s="5"/>
      <c r="T21" s="5"/>
      <c r="U21" s="5"/>
    </row>
    <row r="22" spans="2:2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4" t="s">
        <v>143</v>
      </c>
      <c r="D31" s="115"/>
      <c r="E31" s="115"/>
      <c r="F31" s="115"/>
      <c r="G31" s="116"/>
      <c r="H31" s="13">
        <v>900</v>
      </c>
      <c r="I31" s="26">
        <v>1000</v>
      </c>
      <c r="J31" s="26">
        <v>0</v>
      </c>
      <c r="K31" s="26">
        <v>0</v>
      </c>
      <c r="L31" s="26">
        <v>0</v>
      </c>
      <c r="M31" s="26">
        <v>0</v>
      </c>
      <c r="N31" s="26">
        <v>0</v>
      </c>
    </row>
    <row r="32" spans="2:21" x14ac:dyDescent="0.2">
      <c r="B32" s="8" t="s">
        <v>11</v>
      </c>
      <c r="C32" s="111"/>
      <c r="D32" s="112"/>
      <c r="E32" s="112"/>
      <c r="F32" s="112"/>
      <c r="G32" s="113"/>
      <c r="H32" s="13"/>
      <c r="I32" s="9"/>
      <c r="J32" s="9"/>
      <c r="K32" s="9"/>
      <c r="L32" s="9"/>
      <c r="M32" s="9"/>
      <c r="N32" s="9"/>
    </row>
    <row r="33" spans="2:14" x14ac:dyDescent="0.2">
      <c r="B33" s="8" t="s">
        <v>12</v>
      </c>
      <c r="C33" s="111"/>
      <c r="D33" s="112"/>
      <c r="E33" s="112"/>
      <c r="F33" s="112"/>
      <c r="G33" s="113"/>
      <c r="H33" s="13"/>
      <c r="I33" s="9"/>
      <c r="J33" s="9"/>
      <c r="K33" s="9"/>
      <c r="L33" s="9"/>
      <c r="M33" s="9"/>
      <c r="N33" s="9"/>
    </row>
    <row r="34" spans="2:14" x14ac:dyDescent="0.2">
      <c r="B34" s="8" t="s">
        <v>13</v>
      </c>
      <c r="C34" s="111"/>
      <c r="D34" s="112"/>
      <c r="E34" s="112"/>
      <c r="F34" s="112"/>
      <c r="G34" s="113"/>
      <c r="H34" s="13"/>
      <c r="I34" s="9"/>
      <c r="J34" s="9"/>
      <c r="K34" s="9"/>
      <c r="L34" s="9"/>
      <c r="M34" s="9"/>
      <c r="N34" s="9"/>
    </row>
    <row r="35" spans="2:14" x14ac:dyDescent="0.2">
      <c r="B35" s="8" t="s">
        <v>14</v>
      </c>
      <c r="C35" s="111"/>
      <c r="D35" s="112"/>
      <c r="E35" s="112"/>
      <c r="F35" s="112"/>
      <c r="G35" s="113"/>
      <c r="H35" s="13"/>
      <c r="I35" s="9"/>
      <c r="J35" s="9"/>
      <c r="K35" s="9"/>
      <c r="L35" s="9"/>
      <c r="M35" s="9"/>
      <c r="N35" s="9"/>
    </row>
    <row r="36" spans="2:14" x14ac:dyDescent="0.2">
      <c r="B36" s="8" t="s">
        <v>15</v>
      </c>
      <c r="C36" s="111"/>
      <c r="D36" s="112"/>
      <c r="E36" s="112"/>
      <c r="F36" s="112"/>
      <c r="G36" s="113"/>
      <c r="H36" s="13"/>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8" t="s">
        <v>132</v>
      </c>
      <c r="D45" s="108"/>
      <c r="E45" s="108"/>
      <c r="F45" s="108"/>
      <c r="G45" s="108"/>
      <c r="H45" s="108"/>
      <c r="I45" s="9">
        <v>7130</v>
      </c>
      <c r="J45" s="9">
        <v>0</v>
      </c>
      <c r="K45" s="9">
        <v>0</v>
      </c>
      <c r="L45" s="9">
        <v>0</v>
      </c>
      <c r="M45" s="9">
        <v>0</v>
      </c>
      <c r="N45" s="9">
        <v>0</v>
      </c>
    </row>
    <row r="46" spans="2:14" x14ac:dyDescent="0.2">
      <c r="B46" s="8" t="s">
        <v>11</v>
      </c>
      <c r="C46" s="108"/>
      <c r="D46" s="108"/>
      <c r="E46" s="108"/>
      <c r="F46" s="108"/>
      <c r="G46" s="108"/>
      <c r="H46" s="108"/>
      <c r="I46" s="9"/>
      <c r="J46" s="9"/>
      <c r="K46" s="9"/>
      <c r="L46" s="9"/>
      <c r="M46" s="9"/>
      <c r="N46" s="9"/>
    </row>
    <row r="47" spans="2:14" x14ac:dyDescent="0.2">
      <c r="B47" s="8" t="s">
        <v>12</v>
      </c>
      <c r="C47" s="108"/>
      <c r="D47" s="108"/>
      <c r="E47" s="108"/>
      <c r="F47" s="108"/>
      <c r="G47" s="108"/>
      <c r="H47" s="108"/>
      <c r="I47" s="9"/>
      <c r="J47" s="9"/>
      <c r="K47" s="9"/>
      <c r="L47" s="9"/>
      <c r="M47" s="9"/>
      <c r="N47" s="9"/>
    </row>
    <row r="48" spans="2:14" x14ac:dyDescent="0.2">
      <c r="B48" s="8" t="s">
        <v>13</v>
      </c>
      <c r="C48" s="108"/>
      <c r="D48" s="108"/>
      <c r="E48" s="108"/>
      <c r="F48" s="108"/>
      <c r="G48" s="108"/>
      <c r="H48" s="108"/>
      <c r="I48" s="9"/>
      <c r="J48" s="9"/>
      <c r="K48" s="9"/>
      <c r="L48" s="9"/>
      <c r="M48" s="9"/>
      <c r="N48" s="9"/>
    </row>
    <row r="49" spans="2:14" x14ac:dyDescent="0.2">
      <c r="B49" s="8" t="s">
        <v>14</v>
      </c>
      <c r="C49" s="108"/>
      <c r="D49" s="108"/>
      <c r="E49" s="108"/>
      <c r="F49" s="108"/>
      <c r="G49" s="108"/>
      <c r="H49" s="108"/>
      <c r="I49" s="9"/>
      <c r="J49" s="9"/>
      <c r="K49" s="9"/>
      <c r="L49" s="9"/>
      <c r="M49" s="9"/>
      <c r="N49" s="9"/>
    </row>
    <row r="50" spans="2:14" x14ac:dyDescent="0.2">
      <c r="B50" s="8" t="s">
        <v>15</v>
      </c>
      <c r="C50" s="108"/>
      <c r="D50" s="108"/>
      <c r="E50" s="108"/>
      <c r="F50" s="108"/>
      <c r="G50" s="108"/>
      <c r="H50" s="108"/>
      <c r="I50" s="9"/>
      <c r="J50" s="9"/>
      <c r="K50" s="9"/>
      <c r="L50" s="9"/>
      <c r="M50" s="9"/>
      <c r="N50" s="9"/>
    </row>
    <row r="51" spans="2:14" x14ac:dyDescent="0.2">
      <c r="B51" s="8" t="s">
        <v>16</v>
      </c>
      <c r="C51" s="108"/>
      <c r="D51" s="108"/>
      <c r="E51" s="108"/>
      <c r="F51" s="108"/>
      <c r="G51" s="108"/>
      <c r="H51" s="108"/>
      <c r="I51" s="9"/>
      <c r="J51" s="9"/>
      <c r="K51" s="9"/>
      <c r="L51" s="9"/>
      <c r="M51" s="9"/>
      <c r="N51" s="9"/>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1F8301-1F2E-4F57-BAE5-148BC664A5CE}">
  <dimension ref="A1:S54"/>
  <sheetViews>
    <sheetView workbookViewId="0">
      <selection activeCell="C17" sqref="C17:H17"/>
    </sheetView>
  </sheetViews>
  <sheetFormatPr defaultRowHeight="15.75" x14ac:dyDescent="0.2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s>
  <sheetData>
    <row r="1" spans="2:14" x14ac:dyDescent="0.25">
      <c r="B1" s="109" t="s">
        <v>0</v>
      </c>
      <c r="C1" s="109"/>
      <c r="D1" s="109"/>
      <c r="E1" s="109"/>
      <c r="F1" s="109"/>
      <c r="G1" s="109"/>
      <c r="H1" s="109"/>
      <c r="I1" s="109"/>
      <c r="J1" s="109"/>
      <c r="K1" s="109"/>
      <c r="L1" s="109"/>
      <c r="M1" s="109"/>
      <c r="N1" s="109"/>
    </row>
    <row r="2" spans="2:14" x14ac:dyDescent="0.25">
      <c r="B2" s="109" t="s">
        <v>22</v>
      </c>
      <c r="C2" s="109"/>
      <c r="D2" s="109"/>
      <c r="E2" s="109"/>
      <c r="F2" s="109"/>
      <c r="G2" s="109"/>
      <c r="H2" s="109"/>
      <c r="I2" s="109"/>
      <c r="J2" s="109"/>
      <c r="K2" s="109"/>
      <c r="L2" s="109"/>
      <c r="M2" s="109"/>
      <c r="N2" s="109"/>
    </row>
    <row r="3" spans="2:14" x14ac:dyDescent="0.25">
      <c r="B3" s="109" t="s">
        <v>74</v>
      </c>
      <c r="C3" s="109"/>
      <c r="D3" s="109"/>
      <c r="E3" s="109"/>
      <c r="F3" s="109"/>
      <c r="G3" s="109"/>
      <c r="H3" s="109"/>
      <c r="I3" s="109"/>
      <c r="J3" s="109"/>
      <c r="K3" s="109"/>
      <c r="L3" s="109"/>
      <c r="M3" s="109"/>
      <c r="N3" s="109"/>
    </row>
    <row r="4" spans="2:14" x14ac:dyDescent="0.25">
      <c r="B4" s="3" t="s">
        <v>193</v>
      </c>
      <c r="C4" s="28"/>
      <c r="D4" s="28"/>
      <c r="E4" s="28"/>
      <c r="F4" s="28"/>
      <c r="G4" s="28"/>
      <c r="H4" s="28"/>
      <c r="I4" s="28"/>
      <c r="J4" s="28"/>
      <c r="K4" s="28"/>
      <c r="L4" s="28"/>
      <c r="M4" s="28"/>
      <c r="N4" s="28"/>
    </row>
    <row r="5" spans="2:14" x14ac:dyDescent="0.25">
      <c r="B5" s="3" t="s">
        <v>194</v>
      </c>
      <c r="C5" s="28"/>
      <c r="D5" s="28"/>
      <c r="E5" s="28"/>
      <c r="F5" s="28"/>
      <c r="G5" s="28"/>
      <c r="H5" s="28"/>
      <c r="I5" s="28"/>
      <c r="J5" s="28"/>
      <c r="K5" s="28"/>
      <c r="L5" s="28"/>
      <c r="M5" s="28"/>
      <c r="N5" s="28"/>
    </row>
    <row r="6" spans="2:14" x14ac:dyDescent="0.25">
      <c r="B6" s="3" t="s">
        <v>195</v>
      </c>
      <c r="C6" s="28"/>
      <c r="D6" s="28"/>
      <c r="E6" s="28"/>
      <c r="F6" s="28"/>
      <c r="G6" s="28"/>
      <c r="H6" s="28"/>
      <c r="I6" s="28"/>
      <c r="J6" s="28"/>
      <c r="K6" s="28"/>
      <c r="L6" s="28"/>
      <c r="M6" s="28"/>
      <c r="N6" s="28"/>
    </row>
    <row r="7" spans="2:14" x14ac:dyDescent="0.25">
      <c r="B7" s="3" t="s">
        <v>196</v>
      </c>
      <c r="C7" s="28"/>
      <c r="D7" s="28"/>
      <c r="E7" s="28"/>
      <c r="F7" s="28"/>
      <c r="G7" s="28"/>
      <c r="H7" s="28"/>
      <c r="I7" s="28"/>
      <c r="J7" s="28"/>
      <c r="K7" s="28"/>
      <c r="L7" s="28"/>
      <c r="M7" s="28"/>
      <c r="N7" s="28"/>
    </row>
    <row r="9" spans="2:14" x14ac:dyDescent="0.25">
      <c r="B9" s="4" t="s">
        <v>1</v>
      </c>
    </row>
    <row r="10" spans="2:14" ht="15.75" customHeight="1" x14ac:dyDescent="0.25">
      <c r="B10" s="110" t="s">
        <v>197</v>
      </c>
      <c r="C10" s="110"/>
      <c r="D10" s="110"/>
      <c r="E10" s="110"/>
      <c r="F10" s="110"/>
      <c r="G10" s="110"/>
      <c r="H10" s="110"/>
      <c r="I10" s="110"/>
      <c r="J10" s="110"/>
      <c r="K10" s="110"/>
      <c r="L10" s="110"/>
      <c r="M10" s="110"/>
      <c r="N10" s="110"/>
    </row>
    <row r="11" spans="2:14" x14ac:dyDescent="0.25">
      <c r="B11" s="110"/>
      <c r="C11" s="110"/>
      <c r="D11" s="110"/>
      <c r="E11" s="110"/>
      <c r="F11" s="110"/>
      <c r="G11" s="110"/>
      <c r="H11" s="110"/>
      <c r="I11" s="110"/>
      <c r="J11" s="110"/>
      <c r="K11" s="110"/>
      <c r="L11" s="110"/>
      <c r="M11" s="110"/>
      <c r="N11" s="110"/>
    </row>
    <row r="12" spans="2:14" ht="39.75" customHeight="1" x14ac:dyDescent="0.25">
      <c r="B12" s="110"/>
      <c r="C12" s="110"/>
      <c r="D12" s="110"/>
      <c r="E12" s="110"/>
      <c r="F12" s="110"/>
      <c r="G12" s="110"/>
      <c r="H12" s="110"/>
      <c r="I12" s="110"/>
      <c r="J12" s="110"/>
      <c r="K12" s="110"/>
      <c r="L12" s="110"/>
      <c r="M12" s="110"/>
      <c r="N12" s="110"/>
    </row>
    <row r="13" spans="2:14" x14ac:dyDescent="0.25">
      <c r="D13" s="2"/>
      <c r="E13" s="2"/>
      <c r="F13" s="2"/>
      <c r="G13" s="2"/>
      <c r="H13" s="2"/>
      <c r="I13" s="2"/>
      <c r="J13" s="2"/>
    </row>
    <row r="14" spans="2:14" x14ac:dyDescent="0.25">
      <c r="B14" s="1"/>
      <c r="C14" s="1"/>
      <c r="D14" s="28"/>
      <c r="E14" s="28"/>
      <c r="F14" s="28"/>
      <c r="G14" s="28"/>
      <c r="H14" s="28"/>
      <c r="I14" s="6" t="s">
        <v>2</v>
      </c>
      <c r="J14" s="6" t="s">
        <v>2</v>
      </c>
      <c r="K14" s="6" t="s">
        <v>2</v>
      </c>
      <c r="L14" s="6" t="s">
        <v>2</v>
      </c>
      <c r="M14" s="6" t="s">
        <v>2</v>
      </c>
      <c r="N14" s="6" t="s">
        <v>2</v>
      </c>
    </row>
    <row r="15" spans="2:14" ht="16.5" thickBot="1" x14ac:dyDescent="0.3">
      <c r="B15" s="4" t="s">
        <v>3</v>
      </c>
      <c r="C15" s="1"/>
      <c r="D15" s="28"/>
      <c r="E15" s="28"/>
      <c r="F15" s="28"/>
      <c r="G15" s="28"/>
      <c r="H15" s="28"/>
      <c r="I15" s="7" t="s">
        <v>5</v>
      </c>
      <c r="J15" s="7" t="s">
        <v>6</v>
      </c>
      <c r="K15" s="7" t="s">
        <v>7</v>
      </c>
      <c r="L15" s="7" t="s">
        <v>8</v>
      </c>
      <c r="M15" s="7" t="s">
        <v>9</v>
      </c>
      <c r="N15" s="7" t="s">
        <v>23</v>
      </c>
    </row>
    <row r="17" spans="1:19" ht="66" customHeight="1" x14ac:dyDescent="0.25">
      <c r="B17" s="8" t="s">
        <v>10</v>
      </c>
      <c r="C17" s="108" t="s">
        <v>198</v>
      </c>
      <c r="D17" s="108"/>
      <c r="E17" s="108"/>
      <c r="F17" s="108"/>
      <c r="G17" s="108"/>
      <c r="H17" s="108"/>
      <c r="I17" s="35">
        <v>1</v>
      </c>
      <c r="J17" s="26" t="s">
        <v>199</v>
      </c>
      <c r="K17" s="9" t="s">
        <v>199</v>
      </c>
      <c r="L17" s="9" t="s">
        <v>199</v>
      </c>
      <c r="M17" s="9" t="s">
        <v>199</v>
      </c>
      <c r="N17" s="9" t="s">
        <v>199</v>
      </c>
    </row>
    <row r="18" spans="1:19" ht="30.75" customHeight="1" x14ac:dyDescent="0.25">
      <c r="B18" s="8" t="s">
        <v>11</v>
      </c>
      <c r="C18" s="108" t="s">
        <v>200</v>
      </c>
      <c r="D18" s="108"/>
      <c r="E18" s="108"/>
      <c r="F18" s="108"/>
      <c r="G18" s="108"/>
      <c r="H18" s="108"/>
      <c r="I18" s="35">
        <v>1</v>
      </c>
      <c r="J18" s="35" t="s">
        <v>199</v>
      </c>
      <c r="K18" s="9" t="s">
        <v>199</v>
      </c>
      <c r="L18" s="9" t="s">
        <v>199</v>
      </c>
      <c r="M18" s="9" t="s">
        <v>199</v>
      </c>
      <c r="N18" s="9" t="s">
        <v>199</v>
      </c>
    </row>
    <row r="19" spans="1:19" ht="15.75" customHeight="1" x14ac:dyDescent="0.25">
      <c r="B19" s="8"/>
      <c r="C19" s="10"/>
      <c r="D19" s="10"/>
      <c r="E19" s="10"/>
      <c r="F19" s="10"/>
      <c r="G19" s="10"/>
      <c r="H19" s="11"/>
      <c r="I19" s="12"/>
      <c r="J19" s="12"/>
      <c r="K19" s="12"/>
      <c r="L19" s="12"/>
      <c r="M19" s="12"/>
      <c r="N19" s="12"/>
    </row>
    <row r="20" spans="1:19" ht="15.75" customHeight="1" x14ac:dyDescent="0.25">
      <c r="H20" s="36"/>
      <c r="I20" s="6" t="s">
        <v>2</v>
      </c>
      <c r="J20" s="6" t="s">
        <v>2</v>
      </c>
      <c r="K20" s="6" t="s">
        <v>2</v>
      </c>
      <c r="L20" s="6" t="s">
        <v>2</v>
      </c>
      <c r="M20" s="6" t="s">
        <v>2</v>
      </c>
      <c r="N20" s="6" t="s">
        <v>2</v>
      </c>
    </row>
    <row r="21" spans="1:19" ht="15.75" customHeight="1" thickBot="1" x14ac:dyDescent="0.3">
      <c r="B21" s="4" t="s">
        <v>20</v>
      </c>
      <c r="H21" s="36"/>
      <c r="I21" s="7" t="s">
        <v>5</v>
      </c>
      <c r="J21" s="7" t="s">
        <v>6</v>
      </c>
      <c r="K21" s="7" t="s">
        <v>7</v>
      </c>
      <c r="L21" s="7" t="s">
        <v>8</v>
      </c>
      <c r="M21" s="7" t="s">
        <v>9</v>
      </c>
      <c r="N21" s="7" t="s">
        <v>23</v>
      </c>
    </row>
    <row r="22" spans="1:19" ht="15.75" customHeight="1" x14ac:dyDescent="0.25">
      <c r="D22" s="2"/>
      <c r="E22" s="2"/>
      <c r="F22" s="2"/>
      <c r="G22" s="2"/>
      <c r="H22" s="37"/>
    </row>
    <row r="23" spans="1:19" ht="32.25" customHeight="1" x14ac:dyDescent="0.25">
      <c r="B23" s="8" t="s">
        <v>10</v>
      </c>
      <c r="C23" s="114" t="s">
        <v>201</v>
      </c>
      <c r="D23" s="115"/>
      <c r="E23" s="115"/>
      <c r="F23" s="115"/>
      <c r="G23" s="115"/>
      <c r="H23" s="38"/>
      <c r="I23" s="39" t="s">
        <v>199</v>
      </c>
      <c r="J23" s="39" t="s">
        <v>199</v>
      </c>
      <c r="K23" s="9" t="s">
        <v>199</v>
      </c>
      <c r="L23" s="9" t="s">
        <v>199</v>
      </c>
      <c r="M23" s="9" t="s">
        <v>199</v>
      </c>
      <c r="N23" s="39" t="s">
        <v>199</v>
      </c>
    </row>
    <row r="24" spans="1:19" ht="15.75" customHeight="1" x14ac:dyDescent="0.25">
      <c r="B24" s="3"/>
      <c r="C24" s="5"/>
    </row>
    <row r="25" spans="1:19" ht="15.75" customHeight="1" x14ac:dyDescent="0.25">
      <c r="D25" s="2"/>
      <c r="E25" s="2"/>
      <c r="F25" s="2"/>
      <c r="I25" s="6" t="s">
        <v>2</v>
      </c>
      <c r="J25" s="6" t="s">
        <v>2</v>
      </c>
      <c r="K25" s="6" t="s">
        <v>2</v>
      </c>
      <c r="L25" s="6" t="s">
        <v>2</v>
      </c>
      <c r="M25" s="6" t="s">
        <v>2</v>
      </c>
      <c r="N25" s="6" t="s">
        <v>2</v>
      </c>
    </row>
    <row r="26" spans="1:19" ht="15.75" customHeight="1" thickBot="1" x14ac:dyDescent="0.3">
      <c r="B26" s="4" t="s">
        <v>21</v>
      </c>
      <c r="D26" s="2"/>
      <c r="E26" s="2"/>
      <c r="F26" s="2"/>
      <c r="I26" s="7" t="s">
        <v>5</v>
      </c>
      <c r="J26" s="7" t="s">
        <v>6</v>
      </c>
      <c r="K26" s="7" t="s">
        <v>7</v>
      </c>
      <c r="L26" s="7" t="s">
        <v>8</v>
      </c>
      <c r="M26" s="7" t="s">
        <v>9</v>
      </c>
      <c r="N26" s="7" t="s">
        <v>23</v>
      </c>
    </row>
    <row r="27" spans="1:19" ht="15.75" customHeight="1" x14ac:dyDescent="0.25">
      <c r="D27" s="2"/>
      <c r="E27" s="2"/>
      <c r="F27" s="2"/>
    </row>
    <row r="28" spans="1:19" ht="36.75" customHeight="1" x14ac:dyDescent="0.25">
      <c r="B28" s="8" t="s">
        <v>10</v>
      </c>
      <c r="C28" s="108" t="s">
        <v>202</v>
      </c>
      <c r="D28" s="108"/>
      <c r="E28" s="108"/>
      <c r="F28" s="108"/>
      <c r="G28" s="108"/>
      <c r="H28" s="108"/>
      <c r="I28" s="26" t="s">
        <v>199</v>
      </c>
      <c r="J28" s="26" t="s">
        <v>199</v>
      </c>
      <c r="K28" s="9" t="s">
        <v>199</v>
      </c>
      <c r="L28" s="9" t="s">
        <v>199</v>
      </c>
      <c r="M28" s="9" t="s">
        <v>199</v>
      </c>
      <c r="N28" s="26" t="s">
        <v>199</v>
      </c>
    </row>
    <row r="29" spans="1:19" ht="32.25" customHeight="1" x14ac:dyDescent="0.25">
      <c r="B29" s="8" t="s">
        <v>11</v>
      </c>
      <c r="C29" s="108" t="s">
        <v>203</v>
      </c>
      <c r="D29" s="108"/>
      <c r="E29" s="108"/>
      <c r="F29" s="108"/>
      <c r="G29" s="108"/>
      <c r="H29" s="108"/>
      <c r="I29" s="26" t="s">
        <v>199</v>
      </c>
      <c r="J29" s="26" t="s">
        <v>199</v>
      </c>
      <c r="K29" s="9" t="s">
        <v>199</v>
      </c>
      <c r="L29" s="9" t="s">
        <v>199</v>
      </c>
      <c r="M29" s="9" t="s">
        <v>199</v>
      </c>
      <c r="N29" s="26" t="s">
        <v>199</v>
      </c>
    </row>
    <row r="30" spans="1:19" ht="15.75" customHeight="1" x14ac:dyDescent="0.25">
      <c r="B30" s="3"/>
      <c r="C30" s="40"/>
      <c r="D30" s="40"/>
      <c r="E30" s="40"/>
      <c r="F30" s="40"/>
      <c r="G30" s="40"/>
      <c r="H30" s="40"/>
      <c r="I30" s="3"/>
      <c r="J30" s="3"/>
      <c r="K30" s="3"/>
      <c r="L30" s="3"/>
      <c r="M30" s="3"/>
      <c r="N30" s="3"/>
    </row>
    <row r="31" spans="1:19" ht="15.75" customHeight="1" x14ac:dyDescent="0.25">
      <c r="A31" s="41"/>
      <c r="B31" s="42"/>
      <c r="C31" s="127"/>
      <c r="D31" s="127"/>
      <c r="E31" s="127"/>
      <c r="F31" s="127"/>
      <c r="G31" s="127"/>
      <c r="H31" s="127"/>
      <c r="I31" s="43"/>
      <c r="J31" s="43"/>
      <c r="K31" s="43"/>
      <c r="L31" s="43"/>
      <c r="M31" s="43"/>
      <c r="N31" s="43"/>
      <c r="O31" s="44"/>
      <c r="P31" s="44"/>
      <c r="Q31" s="44"/>
      <c r="R31" s="44"/>
      <c r="S31" s="44"/>
    </row>
    <row r="32" spans="1:19" ht="15.75" customHeight="1" x14ac:dyDescent="0.25">
      <c r="A32" s="41"/>
      <c r="B32" s="42"/>
      <c r="C32" s="127"/>
      <c r="D32" s="127"/>
      <c r="E32" s="127"/>
      <c r="F32" s="127"/>
      <c r="G32" s="127"/>
      <c r="H32" s="127"/>
      <c r="I32" s="43"/>
      <c r="J32" s="43"/>
      <c r="K32" s="43"/>
      <c r="L32" s="43"/>
      <c r="M32" s="43"/>
      <c r="N32" s="43"/>
      <c r="O32" s="44"/>
      <c r="P32" s="44"/>
      <c r="Q32" s="44"/>
      <c r="R32" s="44"/>
      <c r="S32" s="44"/>
    </row>
    <row r="33" spans="1:19" ht="15.75" customHeight="1" x14ac:dyDescent="0.25">
      <c r="A33" s="41"/>
      <c r="B33" s="42"/>
      <c r="C33" s="127"/>
      <c r="D33" s="127"/>
      <c r="E33" s="127"/>
      <c r="F33" s="127"/>
      <c r="G33" s="127"/>
      <c r="H33" s="127"/>
      <c r="I33" s="43"/>
      <c r="J33" s="43"/>
      <c r="K33" s="43"/>
      <c r="L33" s="43"/>
      <c r="M33" s="43"/>
      <c r="N33" s="43"/>
      <c r="O33" s="44"/>
      <c r="P33" s="44"/>
      <c r="Q33" s="44"/>
      <c r="R33" s="44"/>
      <c r="S33" s="44"/>
    </row>
    <row r="34" spans="1:19" ht="15.75" customHeight="1" x14ac:dyDescent="0.25">
      <c r="A34" s="41"/>
      <c r="B34" s="41"/>
      <c r="C34" s="41"/>
      <c r="D34" s="41"/>
      <c r="E34" s="41"/>
      <c r="F34" s="41"/>
      <c r="G34" s="45"/>
      <c r="H34" s="45"/>
      <c r="I34" s="45"/>
      <c r="J34" s="45"/>
      <c r="K34" s="45"/>
      <c r="L34" s="45"/>
      <c r="M34" s="45"/>
      <c r="N34" s="45"/>
      <c r="O34" s="44"/>
      <c r="P34" s="44"/>
      <c r="Q34" s="44"/>
      <c r="R34" s="44"/>
      <c r="S34" s="44"/>
    </row>
    <row r="35" spans="1:19" ht="15.75" customHeight="1" x14ac:dyDescent="0.25">
      <c r="A35" s="41"/>
      <c r="B35" s="42"/>
      <c r="C35" s="127"/>
      <c r="D35" s="127"/>
      <c r="E35" s="127"/>
      <c r="F35" s="127"/>
      <c r="G35" s="127"/>
      <c r="H35" s="127"/>
      <c r="I35" s="46"/>
      <c r="J35" s="46"/>
      <c r="K35" s="47"/>
      <c r="L35" s="47"/>
      <c r="M35" s="47"/>
      <c r="N35" s="47"/>
      <c r="O35" s="44"/>
      <c r="P35" s="44"/>
      <c r="Q35" s="44"/>
      <c r="R35" s="44"/>
      <c r="S35" s="44"/>
    </row>
    <row r="36" spans="1:19" x14ac:dyDescent="0.25">
      <c r="A36" s="41"/>
      <c r="B36" s="42"/>
      <c r="C36" s="127"/>
      <c r="D36" s="127"/>
      <c r="E36" s="127"/>
      <c r="F36" s="127"/>
      <c r="G36" s="127"/>
      <c r="H36" s="127"/>
      <c r="I36" s="46"/>
      <c r="J36" s="46"/>
      <c r="K36" s="47"/>
      <c r="L36" s="47"/>
      <c r="M36" s="47"/>
      <c r="N36" s="47"/>
      <c r="O36" s="44"/>
      <c r="P36" s="44"/>
      <c r="Q36" s="44"/>
      <c r="R36" s="44"/>
      <c r="S36" s="44"/>
    </row>
    <row r="37" spans="1:19" x14ac:dyDescent="0.25">
      <c r="A37" s="41"/>
      <c r="B37" s="42"/>
      <c r="C37" s="127"/>
      <c r="D37" s="127"/>
      <c r="E37" s="127"/>
      <c r="F37" s="127"/>
      <c r="G37" s="127"/>
      <c r="H37" s="127"/>
      <c r="I37" s="46"/>
      <c r="J37" s="46"/>
      <c r="K37" s="47"/>
      <c r="L37" s="47"/>
      <c r="M37" s="47"/>
      <c r="N37" s="47"/>
      <c r="O37" s="44"/>
      <c r="P37" s="44"/>
      <c r="Q37" s="44"/>
      <c r="R37" s="44"/>
      <c r="S37" s="44"/>
    </row>
    <row r="38" spans="1:19" x14ac:dyDescent="0.25">
      <c r="A38" s="41"/>
      <c r="B38" s="42"/>
      <c r="C38" s="127"/>
      <c r="D38" s="127"/>
      <c r="E38" s="127"/>
      <c r="F38" s="127"/>
      <c r="G38" s="127"/>
      <c r="H38" s="127"/>
      <c r="I38" s="46"/>
      <c r="J38" s="46"/>
      <c r="K38" s="47"/>
      <c r="L38" s="47"/>
      <c r="M38" s="47"/>
      <c r="N38" s="47"/>
      <c r="O38" s="44"/>
      <c r="P38" s="44"/>
      <c r="Q38" s="44"/>
      <c r="R38" s="44"/>
      <c r="S38" s="44"/>
    </row>
    <row r="39" spans="1:19" x14ac:dyDescent="0.25">
      <c r="A39" s="41"/>
      <c r="B39" s="42"/>
      <c r="C39" s="126"/>
      <c r="D39" s="126"/>
      <c r="E39" s="126"/>
      <c r="F39" s="126"/>
      <c r="G39" s="126"/>
      <c r="H39" s="48"/>
      <c r="I39" s="49"/>
      <c r="J39" s="49"/>
      <c r="K39" s="49"/>
      <c r="L39" s="49"/>
      <c r="M39" s="49"/>
      <c r="N39" s="49"/>
      <c r="O39" s="44"/>
      <c r="P39" s="44"/>
      <c r="Q39" s="44"/>
      <c r="R39" s="44"/>
      <c r="S39" s="44"/>
    </row>
    <row r="40" spans="1:19" x14ac:dyDescent="0.25">
      <c r="A40" s="41"/>
      <c r="B40" s="42"/>
      <c r="C40" s="126"/>
      <c r="D40" s="126"/>
      <c r="E40" s="126"/>
      <c r="F40" s="126"/>
      <c r="G40" s="126"/>
      <c r="H40" s="48"/>
      <c r="I40" s="49"/>
      <c r="J40" s="49"/>
      <c r="K40" s="49"/>
      <c r="L40" s="49"/>
      <c r="M40" s="49"/>
      <c r="N40" s="49"/>
      <c r="O40" s="44"/>
      <c r="P40" s="44"/>
      <c r="Q40" s="44"/>
      <c r="R40" s="44"/>
      <c r="S40" s="44"/>
    </row>
    <row r="41" spans="1:19" x14ac:dyDescent="0.25">
      <c r="A41" s="41"/>
      <c r="B41" s="50"/>
      <c r="C41" s="45"/>
      <c r="D41" s="45"/>
      <c r="E41" s="45"/>
      <c r="F41" s="45"/>
      <c r="G41" s="45"/>
      <c r="H41" s="45"/>
      <c r="I41" s="45"/>
      <c r="J41" s="45"/>
      <c r="K41" s="45"/>
      <c r="L41" s="45"/>
      <c r="M41" s="45"/>
      <c r="N41" s="45"/>
      <c r="O41" s="44"/>
      <c r="P41" s="44"/>
      <c r="Q41" s="44"/>
      <c r="R41" s="44"/>
      <c r="S41" s="44"/>
    </row>
    <row r="42" spans="1:19" x14ac:dyDescent="0.25">
      <c r="A42" s="41"/>
      <c r="B42" s="41"/>
      <c r="C42" s="41"/>
      <c r="D42" s="41"/>
      <c r="E42" s="41"/>
      <c r="F42" s="41"/>
      <c r="G42" s="45"/>
      <c r="H42" s="45"/>
      <c r="I42" s="51"/>
      <c r="J42" s="51"/>
      <c r="K42" s="51"/>
      <c r="L42" s="51"/>
      <c r="M42" s="51"/>
      <c r="N42" s="51"/>
      <c r="O42" s="44"/>
      <c r="P42" s="44"/>
      <c r="Q42" s="44"/>
      <c r="R42" s="44"/>
      <c r="S42" s="44"/>
    </row>
    <row r="43" spans="1:19" x14ac:dyDescent="0.25">
      <c r="A43" s="41"/>
      <c r="B43" s="52"/>
      <c r="C43" s="41"/>
      <c r="D43" s="41"/>
      <c r="E43" s="41"/>
      <c r="F43" s="41"/>
      <c r="G43" s="45"/>
      <c r="H43" s="45"/>
      <c r="I43" s="51"/>
      <c r="J43" s="51"/>
      <c r="K43" s="51"/>
      <c r="L43" s="51"/>
      <c r="M43" s="51"/>
      <c r="N43" s="51"/>
      <c r="O43" s="44"/>
      <c r="P43" s="44"/>
      <c r="Q43" s="44"/>
      <c r="R43" s="44"/>
      <c r="S43" s="44"/>
    </row>
    <row r="44" spans="1:19" x14ac:dyDescent="0.25">
      <c r="A44" s="41"/>
      <c r="B44" s="41"/>
      <c r="C44" s="41"/>
      <c r="D44" s="41"/>
      <c r="E44" s="41"/>
      <c r="F44" s="41"/>
      <c r="G44" s="45"/>
      <c r="H44" s="45"/>
      <c r="I44" s="45"/>
      <c r="J44" s="45"/>
      <c r="K44" s="45"/>
      <c r="L44" s="45"/>
      <c r="M44" s="45"/>
      <c r="N44" s="45"/>
      <c r="O44" s="44"/>
      <c r="P44" s="44"/>
      <c r="Q44" s="44"/>
      <c r="R44" s="44"/>
      <c r="S44" s="44"/>
    </row>
    <row r="45" spans="1:19" ht="15.75" customHeight="1" x14ac:dyDescent="0.25">
      <c r="A45" s="41"/>
      <c r="B45" s="42"/>
      <c r="C45" s="127"/>
      <c r="D45" s="127"/>
      <c r="E45" s="127"/>
      <c r="F45" s="127"/>
      <c r="G45" s="127"/>
      <c r="H45" s="127"/>
      <c r="I45" s="53"/>
      <c r="J45" s="53"/>
      <c r="K45" s="53"/>
      <c r="L45" s="53"/>
      <c r="M45" s="53"/>
      <c r="N45" s="53"/>
      <c r="O45" s="44"/>
      <c r="P45" s="44"/>
      <c r="Q45" s="44"/>
      <c r="R45" s="44"/>
      <c r="S45" s="44"/>
    </row>
    <row r="46" spans="1:19" ht="15.75" customHeight="1" x14ac:dyDescent="0.25">
      <c r="A46" s="41"/>
      <c r="B46" s="42"/>
      <c r="C46" s="127"/>
      <c r="D46" s="127"/>
      <c r="E46" s="127"/>
      <c r="F46" s="127"/>
      <c r="G46" s="127"/>
      <c r="H46" s="127"/>
      <c r="I46" s="47"/>
      <c r="J46" s="47"/>
      <c r="K46" s="47"/>
      <c r="L46" s="47"/>
      <c r="M46" s="47"/>
      <c r="N46" s="47"/>
      <c r="O46" s="44"/>
      <c r="P46" s="44"/>
      <c r="Q46" s="44"/>
      <c r="R46" s="44"/>
      <c r="S46" s="44"/>
    </row>
    <row r="47" spans="1:19" ht="15.75" customHeight="1" x14ac:dyDescent="0.25">
      <c r="A47" s="41"/>
      <c r="B47" s="42"/>
      <c r="C47" s="127"/>
      <c r="D47" s="127"/>
      <c r="E47" s="127"/>
      <c r="F47" s="127"/>
      <c r="G47" s="127"/>
      <c r="H47" s="127"/>
      <c r="I47" s="47"/>
      <c r="J47" s="47"/>
      <c r="K47" s="47"/>
      <c r="L47" s="47"/>
      <c r="M47" s="47"/>
      <c r="N47" s="47"/>
      <c r="O47" s="44"/>
      <c r="P47" s="44"/>
      <c r="Q47" s="44"/>
      <c r="R47" s="44"/>
      <c r="S47" s="44"/>
    </row>
    <row r="48" spans="1:19" x14ac:dyDescent="0.25">
      <c r="A48" s="41"/>
      <c r="B48" s="42"/>
      <c r="C48" s="127"/>
      <c r="D48" s="127"/>
      <c r="E48" s="127"/>
      <c r="F48" s="127"/>
      <c r="G48" s="127"/>
      <c r="H48" s="127"/>
      <c r="I48" s="47"/>
      <c r="J48" s="47"/>
      <c r="K48" s="47"/>
      <c r="L48" s="47"/>
      <c r="M48" s="47"/>
      <c r="N48" s="47"/>
      <c r="O48" s="44"/>
      <c r="P48" s="44"/>
      <c r="Q48" s="44"/>
      <c r="R48" s="44"/>
      <c r="S48" s="44"/>
    </row>
    <row r="49" spans="1:19" x14ac:dyDescent="0.25">
      <c r="A49" s="41"/>
      <c r="B49" s="42"/>
      <c r="C49" s="127"/>
      <c r="D49" s="127"/>
      <c r="E49" s="127"/>
      <c r="F49" s="127"/>
      <c r="G49" s="127"/>
      <c r="H49" s="127"/>
      <c r="I49" s="47"/>
      <c r="J49" s="47"/>
      <c r="K49" s="47"/>
      <c r="L49" s="47"/>
      <c r="M49" s="47"/>
      <c r="N49" s="47"/>
      <c r="O49" s="44"/>
      <c r="P49" s="44"/>
      <c r="Q49" s="44"/>
      <c r="R49" s="44"/>
      <c r="S49" s="44"/>
    </row>
    <row r="50" spans="1:19" x14ac:dyDescent="0.25">
      <c r="A50" s="41"/>
      <c r="B50" s="42"/>
      <c r="C50" s="127"/>
      <c r="D50" s="127"/>
      <c r="E50" s="127"/>
      <c r="F50" s="127"/>
      <c r="G50" s="127"/>
      <c r="H50" s="127"/>
      <c r="I50" s="47"/>
      <c r="J50" s="47"/>
      <c r="K50" s="47"/>
      <c r="L50" s="47"/>
      <c r="M50" s="47"/>
      <c r="N50" s="47"/>
      <c r="O50" s="44"/>
      <c r="P50" s="44"/>
      <c r="Q50" s="44"/>
      <c r="R50" s="44"/>
      <c r="S50" s="44"/>
    </row>
    <row r="51" spans="1:19" x14ac:dyDescent="0.25">
      <c r="A51" s="41"/>
      <c r="B51" s="42"/>
      <c r="C51" s="127"/>
      <c r="D51" s="127"/>
      <c r="E51" s="127"/>
      <c r="F51" s="127"/>
      <c r="G51" s="127"/>
      <c r="H51" s="127"/>
      <c r="I51" s="47"/>
      <c r="J51" s="47"/>
      <c r="K51" s="47"/>
      <c r="L51" s="47"/>
      <c r="M51" s="47"/>
      <c r="N51" s="47"/>
      <c r="O51" s="44"/>
      <c r="P51" s="44"/>
      <c r="Q51" s="44"/>
      <c r="R51" s="44"/>
      <c r="S51" s="44"/>
    </row>
    <row r="52" spans="1:19" x14ac:dyDescent="0.25">
      <c r="A52" s="41"/>
      <c r="B52" s="42"/>
      <c r="C52" s="127"/>
      <c r="D52" s="127"/>
      <c r="E52" s="127"/>
      <c r="F52" s="127"/>
      <c r="G52" s="127"/>
      <c r="H52" s="127"/>
      <c r="I52" s="47"/>
      <c r="J52" s="47"/>
      <c r="K52" s="47"/>
      <c r="L52" s="47"/>
      <c r="M52" s="47"/>
      <c r="N52" s="47"/>
      <c r="O52" s="44"/>
      <c r="P52" s="44"/>
      <c r="Q52" s="44"/>
      <c r="R52" s="44"/>
      <c r="S52" s="44"/>
    </row>
    <row r="53" spans="1:19" x14ac:dyDescent="0.25">
      <c r="B53" s="8"/>
      <c r="C53" s="128"/>
      <c r="D53" s="128"/>
      <c r="E53" s="128"/>
      <c r="F53" s="128"/>
      <c r="G53" s="128"/>
      <c r="H53" s="128"/>
      <c r="I53" s="54"/>
      <c r="J53" s="54"/>
      <c r="K53" s="54"/>
      <c r="L53" s="54"/>
      <c r="M53" s="54"/>
      <c r="N53" s="54"/>
    </row>
    <row r="54" spans="1:19" x14ac:dyDescent="0.25">
      <c r="B54" s="8"/>
      <c r="C54" s="128"/>
      <c r="D54" s="128"/>
      <c r="E54" s="128"/>
      <c r="F54" s="128"/>
      <c r="G54" s="128"/>
      <c r="H54" s="128"/>
      <c r="I54" s="54"/>
      <c r="J54" s="54"/>
      <c r="K54" s="54"/>
      <c r="L54" s="54"/>
      <c r="M54" s="54"/>
      <c r="N54" s="54"/>
    </row>
  </sheetData>
  <mergeCells count="28">
    <mergeCell ref="C51:H51"/>
    <mergeCell ref="C52:H52"/>
    <mergeCell ref="C53:H53"/>
    <mergeCell ref="C54:H54"/>
    <mergeCell ref="C45:H45"/>
    <mergeCell ref="C46:H46"/>
    <mergeCell ref="C47:H47"/>
    <mergeCell ref="C48:H48"/>
    <mergeCell ref="C49:H49"/>
    <mergeCell ref="C50:H50"/>
    <mergeCell ref="C40:G40"/>
    <mergeCell ref="C23:G23"/>
    <mergeCell ref="C28:H28"/>
    <mergeCell ref="C29:H29"/>
    <mergeCell ref="C31:H31"/>
    <mergeCell ref="C32:H32"/>
    <mergeCell ref="C33:H33"/>
    <mergeCell ref="C35:H35"/>
    <mergeCell ref="C36:H36"/>
    <mergeCell ref="C37:H37"/>
    <mergeCell ref="C38:H38"/>
    <mergeCell ref="C39:G39"/>
    <mergeCell ref="C18:H18"/>
    <mergeCell ref="B1:N1"/>
    <mergeCell ref="B2:N2"/>
    <mergeCell ref="B3:N3"/>
    <mergeCell ref="B10:N12"/>
    <mergeCell ref="C17:H17"/>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E3CB4-E3AD-4D2B-BEBE-B5DDE14F345F}">
  <sheetPr>
    <pageSetUpPr fitToPage="1"/>
  </sheetPr>
  <dimension ref="B1:U54"/>
  <sheetViews>
    <sheetView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74</v>
      </c>
      <c r="C3" s="109"/>
      <c r="D3" s="109"/>
      <c r="E3" s="109"/>
      <c r="F3" s="109"/>
      <c r="G3" s="109"/>
      <c r="H3" s="109"/>
      <c r="I3" s="109"/>
      <c r="J3" s="109"/>
      <c r="K3" s="109"/>
      <c r="L3" s="109"/>
      <c r="M3" s="109"/>
      <c r="N3" s="109"/>
      <c r="O3" s="24"/>
      <c r="P3" s="24"/>
      <c r="Q3" s="24"/>
      <c r="R3" s="24"/>
      <c r="S3" s="24"/>
      <c r="T3" s="24"/>
      <c r="U3" s="24"/>
    </row>
    <row r="4" spans="2:21" ht="15.75" x14ac:dyDescent="0.25">
      <c r="B4" s="3" t="s">
        <v>144</v>
      </c>
      <c r="C4" s="24"/>
      <c r="D4" s="24"/>
      <c r="E4" s="24"/>
      <c r="F4" s="24"/>
      <c r="G4" s="24"/>
      <c r="H4" s="24"/>
      <c r="I4" s="24"/>
      <c r="J4" s="24"/>
      <c r="K4" s="24"/>
      <c r="L4" s="24"/>
      <c r="M4" s="24"/>
      <c r="N4" s="24"/>
      <c r="O4" s="24"/>
      <c r="P4" s="24"/>
      <c r="Q4" s="24"/>
      <c r="R4" s="24"/>
      <c r="S4" s="24"/>
      <c r="T4" s="24"/>
      <c r="U4" s="24"/>
    </row>
    <row r="5" spans="2:21" ht="15.75" x14ac:dyDescent="0.25">
      <c r="B5" s="3" t="s">
        <v>145</v>
      </c>
      <c r="C5" s="24"/>
      <c r="D5" s="24"/>
      <c r="E5" s="24"/>
      <c r="F5" s="24"/>
      <c r="G5" s="24"/>
      <c r="H5" s="24"/>
      <c r="I5" s="24"/>
      <c r="J5" s="24"/>
      <c r="K5" s="24"/>
      <c r="L5" s="24"/>
      <c r="M5" s="24"/>
      <c r="N5" s="24"/>
      <c r="O5" s="24"/>
      <c r="P5" s="24"/>
      <c r="Q5" s="24"/>
      <c r="R5" s="24"/>
      <c r="S5" s="24"/>
      <c r="T5" s="24"/>
      <c r="U5" s="24"/>
    </row>
    <row r="6" spans="2:21" ht="15.75" x14ac:dyDescent="0.25">
      <c r="B6" s="3" t="s">
        <v>27</v>
      </c>
      <c r="C6" s="24"/>
      <c r="D6" s="24"/>
      <c r="E6" s="24"/>
      <c r="F6" s="24"/>
      <c r="G6" s="24"/>
      <c r="H6" s="24"/>
      <c r="I6" s="24"/>
      <c r="J6" s="24"/>
      <c r="K6" s="24"/>
      <c r="L6" s="24"/>
      <c r="M6" s="24"/>
      <c r="N6" s="24"/>
      <c r="O6" s="24"/>
      <c r="P6" s="24"/>
      <c r="Q6" s="24"/>
      <c r="R6" s="24"/>
      <c r="S6" s="24"/>
      <c r="T6" s="24"/>
      <c r="U6" s="24"/>
    </row>
    <row r="7" spans="2:21" ht="15.75" x14ac:dyDescent="0.25">
      <c r="B7" s="3" t="s">
        <v>146</v>
      </c>
      <c r="C7" s="24"/>
      <c r="D7" s="24"/>
      <c r="E7" s="24"/>
      <c r="F7" s="24"/>
      <c r="G7" s="24"/>
      <c r="H7" s="24"/>
      <c r="I7" s="24"/>
      <c r="J7" s="24"/>
      <c r="K7" s="24"/>
      <c r="L7" s="24"/>
      <c r="M7" s="24"/>
      <c r="N7" s="24"/>
      <c r="O7" s="24"/>
      <c r="P7" s="24"/>
      <c r="Q7" s="24"/>
      <c r="R7" s="24"/>
      <c r="S7" s="24"/>
      <c r="T7" s="24"/>
      <c r="U7" s="24"/>
    </row>
    <row r="9" spans="2:21" ht="15.75" x14ac:dyDescent="0.25">
      <c r="B9" s="4" t="s">
        <v>1</v>
      </c>
    </row>
    <row r="10" spans="2:21" x14ac:dyDescent="0.2">
      <c r="B10" s="110" t="s">
        <v>147</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24"/>
      <c r="E14" s="24"/>
      <c r="F14" s="24"/>
      <c r="G14" s="24"/>
      <c r="H14" s="24"/>
      <c r="I14" s="6" t="s">
        <v>2</v>
      </c>
      <c r="J14" s="6" t="s">
        <v>2</v>
      </c>
      <c r="K14" s="6" t="s">
        <v>2</v>
      </c>
      <c r="L14" s="6" t="s">
        <v>2</v>
      </c>
      <c r="M14" s="6" t="s">
        <v>2</v>
      </c>
      <c r="N14" s="6" t="s">
        <v>2</v>
      </c>
    </row>
    <row r="15" spans="2:21" ht="16.5" thickBot="1" x14ac:dyDescent="0.3">
      <c r="B15" s="4" t="s">
        <v>3</v>
      </c>
      <c r="C15" s="1"/>
      <c r="D15" s="24"/>
      <c r="E15" s="24"/>
      <c r="F15" s="24"/>
      <c r="G15" s="24"/>
      <c r="H15" s="24"/>
      <c r="I15" s="7" t="s">
        <v>5</v>
      </c>
      <c r="J15" s="7" t="s">
        <v>6</v>
      </c>
      <c r="K15" s="7" t="s">
        <v>7</v>
      </c>
      <c r="L15" s="7" t="s">
        <v>8</v>
      </c>
      <c r="M15" s="7" t="s">
        <v>9</v>
      </c>
      <c r="N15" s="7" t="s">
        <v>23</v>
      </c>
    </row>
    <row r="17" spans="2:21" x14ac:dyDescent="0.2">
      <c r="B17" s="8" t="s">
        <v>10</v>
      </c>
      <c r="C17" s="108" t="s">
        <v>148</v>
      </c>
      <c r="D17" s="108"/>
      <c r="E17" s="108"/>
      <c r="F17" s="108"/>
      <c r="G17" s="108"/>
      <c r="H17" s="108"/>
      <c r="I17" s="9">
        <v>1</v>
      </c>
      <c r="J17" s="9">
        <v>1</v>
      </c>
      <c r="K17" s="9">
        <v>1</v>
      </c>
      <c r="L17" s="9">
        <v>1</v>
      </c>
      <c r="M17" s="9">
        <v>1</v>
      </c>
      <c r="N17" s="9">
        <v>1</v>
      </c>
      <c r="O17" s="5"/>
      <c r="P17" s="5"/>
      <c r="Q17" s="5"/>
      <c r="R17" s="5"/>
      <c r="S17" s="5"/>
      <c r="T17" s="5"/>
      <c r="U17" s="5"/>
    </row>
    <row r="18" spans="2:21" x14ac:dyDescent="0.2">
      <c r="B18" s="8" t="s">
        <v>11</v>
      </c>
      <c r="C18" s="108" t="s">
        <v>149</v>
      </c>
      <c r="D18" s="108"/>
      <c r="E18" s="108"/>
      <c r="F18" s="108"/>
      <c r="G18" s="108"/>
      <c r="H18" s="108"/>
      <c r="I18" s="9">
        <v>0.4</v>
      </c>
      <c r="J18" s="9">
        <v>0.4</v>
      </c>
      <c r="K18" s="9">
        <v>0.4</v>
      </c>
      <c r="L18" s="9">
        <v>0.4</v>
      </c>
      <c r="M18" s="9">
        <v>0.4</v>
      </c>
      <c r="N18" s="9">
        <v>0.4</v>
      </c>
      <c r="O18" s="5"/>
      <c r="P18" s="5"/>
      <c r="Q18" s="5"/>
      <c r="R18" s="5"/>
      <c r="S18" s="5"/>
      <c r="T18" s="5"/>
      <c r="U18" s="5"/>
    </row>
    <row r="19" spans="2:21" x14ac:dyDescent="0.2">
      <c r="B19" s="8" t="s">
        <v>12</v>
      </c>
      <c r="C19" s="108"/>
      <c r="D19" s="108"/>
      <c r="E19" s="108"/>
      <c r="F19" s="108"/>
      <c r="G19" s="108"/>
      <c r="H19" s="108"/>
      <c r="I19" s="9"/>
      <c r="J19" s="9"/>
      <c r="K19" s="9"/>
      <c r="L19" s="9"/>
      <c r="M19" s="9"/>
      <c r="N19" s="9"/>
      <c r="O19" s="5"/>
      <c r="P19" s="5"/>
      <c r="Q19" s="5"/>
      <c r="R19" s="5"/>
      <c r="S19" s="5"/>
      <c r="T19" s="5"/>
      <c r="U19" s="5"/>
    </row>
    <row r="20" spans="2:21" x14ac:dyDescent="0.2">
      <c r="B20" s="8" t="s">
        <v>13</v>
      </c>
      <c r="C20" s="108"/>
      <c r="D20" s="108"/>
      <c r="E20" s="108"/>
      <c r="F20" s="108"/>
      <c r="G20" s="108"/>
      <c r="H20" s="108"/>
      <c r="I20" s="9"/>
      <c r="J20" s="9"/>
      <c r="K20" s="9"/>
      <c r="L20" s="9"/>
      <c r="M20" s="9"/>
      <c r="N20" s="9"/>
      <c r="O20" s="5"/>
      <c r="P20" s="5"/>
      <c r="Q20" s="5"/>
      <c r="R20" s="5"/>
      <c r="S20" s="5"/>
      <c r="T20" s="5"/>
      <c r="U20" s="5"/>
    </row>
    <row r="21" spans="2:21" x14ac:dyDescent="0.2">
      <c r="B21" s="8" t="s">
        <v>14</v>
      </c>
      <c r="C21" s="108"/>
      <c r="D21" s="108"/>
      <c r="E21" s="108"/>
      <c r="F21" s="108"/>
      <c r="G21" s="108"/>
      <c r="H21" s="108"/>
      <c r="I21" s="9"/>
      <c r="J21" s="9"/>
      <c r="K21" s="9"/>
      <c r="L21" s="9"/>
      <c r="M21" s="9"/>
      <c r="N21" s="9"/>
      <c r="O21" s="5"/>
      <c r="P21" s="5"/>
      <c r="Q21" s="5"/>
      <c r="R21" s="5"/>
      <c r="S21" s="5"/>
      <c r="T21" s="5"/>
      <c r="U21" s="5"/>
    </row>
    <row r="22" spans="2:2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4" t="s">
        <v>150</v>
      </c>
      <c r="D31" s="115"/>
      <c r="E31" s="115"/>
      <c r="F31" s="115"/>
      <c r="G31" s="116"/>
      <c r="H31" s="13">
        <v>12</v>
      </c>
      <c r="I31" s="9">
        <v>11</v>
      </c>
      <c r="J31" s="9">
        <v>10</v>
      </c>
      <c r="K31" s="9">
        <v>10</v>
      </c>
      <c r="L31" s="9">
        <v>10</v>
      </c>
      <c r="M31" s="9">
        <v>9</v>
      </c>
      <c r="N31" s="9">
        <v>9</v>
      </c>
    </row>
    <row r="32" spans="2:21" x14ac:dyDescent="0.2">
      <c r="B32" s="8" t="s">
        <v>11</v>
      </c>
      <c r="C32" s="114" t="s">
        <v>151</v>
      </c>
      <c r="D32" s="115"/>
      <c r="E32" s="115"/>
      <c r="F32" s="115"/>
      <c r="G32" s="116"/>
      <c r="H32" s="13">
        <v>1190</v>
      </c>
      <c r="I32" s="9">
        <v>1190</v>
      </c>
      <c r="J32" s="9">
        <v>1190</v>
      </c>
      <c r="K32" s="9">
        <v>1190</v>
      </c>
      <c r="L32" s="9">
        <v>1190</v>
      </c>
      <c r="M32" s="9">
        <v>1190</v>
      </c>
      <c r="N32" s="9">
        <v>1190</v>
      </c>
    </row>
    <row r="33" spans="2:14" x14ac:dyDescent="0.2">
      <c r="B33" s="8" t="s">
        <v>12</v>
      </c>
      <c r="C33" s="111"/>
      <c r="D33" s="112"/>
      <c r="E33" s="112"/>
      <c r="F33" s="112"/>
      <c r="G33" s="113"/>
      <c r="H33" s="13"/>
      <c r="I33" s="9"/>
      <c r="J33" s="9"/>
      <c r="K33" s="9"/>
      <c r="L33" s="9"/>
      <c r="M33" s="9"/>
      <c r="N33" s="9"/>
    </row>
    <row r="34" spans="2:14" x14ac:dyDescent="0.2">
      <c r="B34" s="8" t="s">
        <v>13</v>
      </c>
      <c r="C34" s="111"/>
      <c r="D34" s="112"/>
      <c r="E34" s="112"/>
      <c r="F34" s="112"/>
      <c r="G34" s="113"/>
      <c r="H34" s="13"/>
      <c r="I34" s="9"/>
      <c r="J34" s="9"/>
      <c r="K34" s="9"/>
      <c r="L34" s="9"/>
      <c r="M34" s="9"/>
      <c r="N34" s="9"/>
    </row>
    <row r="35" spans="2:14" x14ac:dyDescent="0.2">
      <c r="B35" s="8" t="s">
        <v>14</v>
      </c>
      <c r="C35" s="111"/>
      <c r="D35" s="112"/>
      <c r="E35" s="112"/>
      <c r="F35" s="112"/>
      <c r="G35" s="113"/>
      <c r="H35" s="13"/>
      <c r="I35" s="9"/>
      <c r="J35" s="9"/>
      <c r="K35" s="9"/>
      <c r="L35" s="9"/>
      <c r="M35" s="9"/>
      <c r="N35" s="9"/>
    </row>
    <row r="36" spans="2:14" x14ac:dyDescent="0.2">
      <c r="B36" s="8" t="s">
        <v>15</v>
      </c>
      <c r="C36" s="111"/>
      <c r="D36" s="112"/>
      <c r="E36" s="112"/>
      <c r="F36" s="112"/>
      <c r="G36" s="113"/>
      <c r="H36" s="13"/>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8" t="s">
        <v>131</v>
      </c>
      <c r="D45" s="108"/>
      <c r="E45" s="108"/>
      <c r="F45" s="108"/>
      <c r="G45" s="108"/>
      <c r="H45" s="108"/>
      <c r="I45" s="9">
        <v>300</v>
      </c>
      <c r="J45" s="9">
        <v>300</v>
      </c>
      <c r="K45" s="9">
        <v>300</v>
      </c>
      <c r="L45" s="9">
        <v>300</v>
      </c>
      <c r="M45" s="9">
        <v>300</v>
      </c>
      <c r="N45" s="9">
        <v>300</v>
      </c>
    </row>
    <row r="46" spans="2:14" x14ac:dyDescent="0.2">
      <c r="B46" s="8" t="s">
        <v>11</v>
      </c>
      <c r="C46" s="108" t="s">
        <v>132</v>
      </c>
      <c r="D46" s="108"/>
      <c r="E46" s="108"/>
      <c r="F46" s="108"/>
      <c r="G46" s="108"/>
      <c r="H46" s="108"/>
      <c r="I46" s="9">
        <v>25</v>
      </c>
      <c r="J46" s="9">
        <v>25</v>
      </c>
      <c r="K46" s="9">
        <v>25</v>
      </c>
      <c r="L46" s="9">
        <v>25</v>
      </c>
      <c r="M46" s="9">
        <v>25</v>
      </c>
      <c r="N46" s="9">
        <v>25</v>
      </c>
    </row>
    <row r="47" spans="2:14" x14ac:dyDescent="0.2">
      <c r="B47" s="8" t="s">
        <v>12</v>
      </c>
      <c r="C47" s="108" t="s">
        <v>133</v>
      </c>
      <c r="D47" s="108"/>
      <c r="E47" s="108"/>
      <c r="F47" s="108"/>
      <c r="G47" s="108"/>
      <c r="H47" s="108"/>
      <c r="I47" s="9">
        <v>280</v>
      </c>
      <c r="J47" s="9">
        <v>280</v>
      </c>
      <c r="K47" s="9">
        <v>280</v>
      </c>
      <c r="L47" s="9">
        <v>280</v>
      </c>
      <c r="M47" s="9">
        <v>280</v>
      </c>
      <c r="N47" s="9">
        <v>280</v>
      </c>
    </row>
    <row r="48" spans="2:14" x14ac:dyDescent="0.2">
      <c r="B48" s="8" t="s">
        <v>13</v>
      </c>
      <c r="C48" s="108" t="s">
        <v>152</v>
      </c>
      <c r="D48" s="108"/>
      <c r="E48" s="108"/>
      <c r="F48" s="108"/>
      <c r="G48" s="108"/>
      <c r="H48" s="108"/>
      <c r="I48" s="9">
        <v>6880</v>
      </c>
      <c r="J48" s="9">
        <v>6880</v>
      </c>
      <c r="K48" s="9">
        <v>6880</v>
      </c>
      <c r="L48" s="9">
        <v>6880</v>
      </c>
      <c r="M48" s="9">
        <v>6880</v>
      </c>
      <c r="N48" s="9">
        <v>6880</v>
      </c>
    </row>
    <row r="49" spans="2:14" x14ac:dyDescent="0.2">
      <c r="B49" s="8" t="s">
        <v>14</v>
      </c>
      <c r="C49" s="108" t="s">
        <v>153</v>
      </c>
      <c r="D49" s="108"/>
      <c r="E49" s="108"/>
      <c r="F49" s="108"/>
      <c r="G49" s="108"/>
      <c r="H49" s="108"/>
      <c r="I49" s="9">
        <v>385</v>
      </c>
      <c r="J49" s="9">
        <v>385</v>
      </c>
      <c r="K49" s="9">
        <v>385</v>
      </c>
      <c r="L49" s="9">
        <v>385</v>
      </c>
      <c r="M49" s="9">
        <v>385</v>
      </c>
      <c r="N49" s="9">
        <v>385</v>
      </c>
    </row>
    <row r="50" spans="2:14" x14ac:dyDescent="0.2">
      <c r="B50" s="8" t="s">
        <v>15</v>
      </c>
      <c r="C50" s="108"/>
      <c r="D50" s="108"/>
      <c r="E50" s="108"/>
      <c r="F50" s="108"/>
      <c r="G50" s="108"/>
      <c r="H50" s="108"/>
      <c r="I50" s="9"/>
      <c r="J50" s="9"/>
      <c r="K50" s="9"/>
      <c r="L50" s="9"/>
      <c r="M50" s="9"/>
      <c r="N50" s="9"/>
    </row>
    <row r="51" spans="2:14" x14ac:dyDescent="0.2">
      <c r="B51" s="8" t="s">
        <v>16</v>
      </c>
      <c r="C51" s="108"/>
      <c r="D51" s="108"/>
      <c r="E51" s="108"/>
      <c r="F51" s="108"/>
      <c r="G51" s="108"/>
      <c r="H51" s="108"/>
      <c r="I51" s="9"/>
      <c r="J51" s="9"/>
      <c r="K51" s="9"/>
      <c r="L51" s="9"/>
      <c r="M51" s="9"/>
      <c r="N51" s="9"/>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954FB5-F7A1-4415-A73F-9421B11768F0}">
  <sheetPr>
    <pageSetUpPr fitToPage="1"/>
  </sheetPr>
  <dimension ref="B1:U53"/>
  <sheetViews>
    <sheetView zoomScaleNormal="100" workbookViewId="0">
      <selection activeCell="C23" sqref="C23:H23"/>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74</v>
      </c>
      <c r="C3" s="109"/>
      <c r="D3" s="109"/>
      <c r="E3" s="109"/>
      <c r="F3" s="109"/>
      <c r="G3" s="109"/>
      <c r="H3" s="109"/>
      <c r="I3" s="109"/>
      <c r="J3" s="109"/>
      <c r="K3" s="109"/>
      <c r="L3" s="109"/>
      <c r="M3" s="109"/>
      <c r="N3" s="109"/>
      <c r="O3" s="16"/>
      <c r="P3" s="16"/>
      <c r="Q3" s="16"/>
      <c r="R3" s="16"/>
      <c r="S3" s="16"/>
      <c r="T3" s="16"/>
      <c r="U3" s="16"/>
    </row>
    <row r="4" spans="2:21" ht="15.75" x14ac:dyDescent="0.25">
      <c r="B4" s="3" t="s">
        <v>86</v>
      </c>
      <c r="C4" s="16"/>
      <c r="D4" s="16"/>
      <c r="E4" s="16"/>
      <c r="F4" s="16"/>
      <c r="G4" s="16"/>
      <c r="H4" s="16"/>
      <c r="I4" s="16"/>
      <c r="J4" s="16"/>
      <c r="K4" s="16"/>
      <c r="L4" s="16"/>
      <c r="M4" s="16"/>
      <c r="N4" s="16"/>
      <c r="O4" s="16"/>
      <c r="P4" s="16"/>
      <c r="Q4" s="16"/>
      <c r="R4" s="16"/>
      <c r="S4" s="16"/>
      <c r="T4" s="16"/>
      <c r="U4" s="16"/>
    </row>
    <row r="5" spans="2:21" ht="15.75" x14ac:dyDescent="0.25">
      <c r="B5" s="3" t="s">
        <v>87</v>
      </c>
      <c r="C5" s="16"/>
      <c r="D5" s="16"/>
      <c r="E5" s="16"/>
      <c r="F5" s="16"/>
      <c r="G5" s="16"/>
      <c r="H5" s="16"/>
      <c r="I5" s="16"/>
      <c r="J5" s="16"/>
      <c r="K5" s="16"/>
      <c r="L5" s="16"/>
      <c r="M5" s="16"/>
      <c r="N5" s="16"/>
      <c r="O5" s="16"/>
      <c r="P5" s="16"/>
      <c r="Q5" s="16"/>
      <c r="R5" s="16"/>
      <c r="S5" s="16"/>
      <c r="T5" s="16"/>
      <c r="U5" s="16"/>
    </row>
    <row r="6" spans="2:21" ht="15.75" x14ac:dyDescent="0.25">
      <c r="B6" s="3" t="s">
        <v>77</v>
      </c>
      <c r="C6" s="16"/>
      <c r="D6" s="16"/>
      <c r="E6" s="16"/>
      <c r="F6" s="16"/>
      <c r="G6" s="16"/>
      <c r="H6" s="16"/>
      <c r="I6" s="16"/>
      <c r="J6" s="16"/>
      <c r="K6" s="16"/>
      <c r="L6" s="16"/>
      <c r="M6" s="16"/>
      <c r="N6" s="16"/>
      <c r="O6" s="16"/>
      <c r="P6" s="16"/>
      <c r="Q6" s="16"/>
      <c r="R6" s="16"/>
      <c r="S6" s="16"/>
      <c r="T6" s="16"/>
      <c r="U6" s="16"/>
    </row>
    <row r="7" spans="2:21" ht="15.75" x14ac:dyDescent="0.25">
      <c r="B7" s="3" t="s">
        <v>78</v>
      </c>
      <c r="C7" s="16"/>
      <c r="D7" s="16"/>
      <c r="E7" s="16"/>
      <c r="F7" s="16"/>
      <c r="G7" s="16"/>
      <c r="H7" s="16"/>
      <c r="I7" s="16"/>
      <c r="J7" s="16"/>
      <c r="K7" s="16"/>
      <c r="L7" s="16"/>
      <c r="M7" s="16"/>
      <c r="N7" s="16"/>
      <c r="O7" s="16"/>
      <c r="P7" s="16"/>
      <c r="Q7" s="16"/>
      <c r="R7" s="16"/>
      <c r="S7" s="16"/>
      <c r="T7" s="16"/>
      <c r="U7" s="16"/>
    </row>
    <row r="9" spans="2:21" ht="15.75" x14ac:dyDescent="0.25">
      <c r="B9" s="4" t="s">
        <v>1</v>
      </c>
    </row>
    <row r="10" spans="2:21" x14ac:dyDescent="0.2">
      <c r="B10" s="110" t="s">
        <v>88</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16"/>
      <c r="E14" s="16"/>
      <c r="F14" s="16"/>
      <c r="G14" s="16"/>
      <c r="H14" s="16"/>
      <c r="I14" s="6" t="s">
        <v>2</v>
      </c>
      <c r="J14" s="6" t="s">
        <v>2</v>
      </c>
      <c r="K14" s="6" t="s">
        <v>2</v>
      </c>
      <c r="L14" s="6" t="s">
        <v>2</v>
      </c>
      <c r="M14" s="6" t="s">
        <v>2</v>
      </c>
      <c r="N14" s="6" t="s">
        <v>2</v>
      </c>
    </row>
    <row r="15" spans="2:21" ht="16.5" thickBot="1" x14ac:dyDescent="0.3">
      <c r="B15" s="4" t="s">
        <v>3</v>
      </c>
      <c r="C15" s="1"/>
      <c r="D15" s="16"/>
      <c r="E15" s="16"/>
      <c r="F15" s="16"/>
      <c r="G15" s="16"/>
      <c r="H15" s="16"/>
      <c r="I15" s="7" t="s">
        <v>5</v>
      </c>
      <c r="J15" s="7" t="s">
        <v>6</v>
      </c>
      <c r="K15" s="7" t="s">
        <v>7</v>
      </c>
      <c r="L15" s="7" t="s">
        <v>8</v>
      </c>
      <c r="M15" s="7" t="s">
        <v>9</v>
      </c>
      <c r="N15" s="7" t="s">
        <v>23</v>
      </c>
    </row>
    <row r="17" spans="2:21" x14ac:dyDescent="0.2">
      <c r="B17" s="8" t="s">
        <v>10</v>
      </c>
      <c r="C17" s="108" t="s">
        <v>89</v>
      </c>
      <c r="D17" s="108"/>
      <c r="E17" s="108"/>
      <c r="F17" s="108"/>
      <c r="G17" s="108"/>
      <c r="H17" s="108"/>
      <c r="I17" s="21">
        <v>128</v>
      </c>
      <c r="J17" s="21">
        <v>0</v>
      </c>
      <c r="K17" s="21">
        <v>0</v>
      </c>
      <c r="L17" s="21">
        <v>0</v>
      </c>
      <c r="M17" s="21">
        <v>0</v>
      </c>
      <c r="N17" s="21">
        <v>0</v>
      </c>
      <c r="O17" s="5"/>
      <c r="P17" s="5"/>
      <c r="Q17" s="5"/>
      <c r="R17" s="5"/>
      <c r="S17" s="5"/>
      <c r="T17" s="5"/>
      <c r="U17" s="5"/>
    </row>
    <row r="18" spans="2:21" x14ac:dyDescent="0.2">
      <c r="B18" s="8" t="s">
        <v>11</v>
      </c>
      <c r="C18" s="108" t="s">
        <v>90</v>
      </c>
      <c r="D18" s="108"/>
      <c r="E18" s="108"/>
      <c r="F18" s="108"/>
      <c r="G18" s="108"/>
      <c r="H18" s="108"/>
      <c r="I18" s="21">
        <v>29</v>
      </c>
      <c r="J18" s="21">
        <v>0</v>
      </c>
      <c r="K18" s="21">
        <v>0</v>
      </c>
      <c r="L18" s="21">
        <v>0</v>
      </c>
      <c r="M18" s="21">
        <v>0</v>
      </c>
      <c r="N18" s="21">
        <v>0</v>
      </c>
      <c r="O18" s="5"/>
      <c r="P18" s="5"/>
      <c r="Q18" s="5"/>
      <c r="R18" s="5"/>
      <c r="S18" s="5"/>
      <c r="T18" s="5"/>
      <c r="U18" s="5"/>
    </row>
    <row r="19" spans="2:21" ht="32.65" customHeight="1" x14ac:dyDescent="0.2">
      <c r="B19" s="8" t="s">
        <v>12</v>
      </c>
      <c r="C19" s="108" t="s">
        <v>91</v>
      </c>
      <c r="D19" s="108"/>
      <c r="E19" s="108"/>
      <c r="F19" s="108"/>
      <c r="G19" s="108"/>
      <c r="H19" s="108"/>
      <c r="I19" s="21">
        <v>90</v>
      </c>
      <c r="J19" s="21">
        <v>0</v>
      </c>
      <c r="K19" s="21">
        <v>0</v>
      </c>
      <c r="L19" s="21">
        <v>0</v>
      </c>
      <c r="M19" s="21">
        <v>0</v>
      </c>
      <c r="N19" s="21">
        <v>0</v>
      </c>
      <c r="O19" s="5"/>
      <c r="P19" s="5"/>
      <c r="Q19" s="5"/>
      <c r="R19" s="5"/>
      <c r="S19" s="5"/>
      <c r="T19" s="5"/>
      <c r="U19" s="5"/>
    </row>
    <row r="20" spans="2:21" x14ac:dyDescent="0.2">
      <c r="B20" s="8" t="s">
        <v>13</v>
      </c>
      <c r="C20" s="108"/>
      <c r="D20" s="108"/>
      <c r="E20" s="108"/>
      <c r="F20" s="108"/>
      <c r="G20" s="108"/>
      <c r="H20" s="108"/>
      <c r="I20" s="9"/>
      <c r="J20" s="9"/>
      <c r="K20" s="9"/>
      <c r="L20" s="9"/>
      <c r="M20" s="9"/>
      <c r="N20" s="9"/>
      <c r="O20" s="5"/>
      <c r="P20" s="5"/>
      <c r="Q20" s="5"/>
      <c r="R20" s="5"/>
      <c r="S20" s="5"/>
      <c r="T20" s="5"/>
      <c r="U20" s="5"/>
    </row>
    <row r="21" spans="2:21" x14ac:dyDescent="0.2">
      <c r="B21" s="8" t="s">
        <v>14</v>
      </c>
      <c r="C21" s="108"/>
      <c r="D21" s="108"/>
      <c r="E21" s="108"/>
      <c r="F21" s="108"/>
      <c r="G21" s="108"/>
      <c r="H21" s="108"/>
      <c r="I21" s="9"/>
      <c r="J21" s="9"/>
      <c r="K21" s="9"/>
      <c r="L21" s="9"/>
      <c r="M21" s="9"/>
      <c r="N21" s="9"/>
      <c r="O21" s="5"/>
      <c r="P21" s="5"/>
      <c r="Q21" s="5"/>
      <c r="R21" s="5"/>
      <c r="S21" s="5"/>
      <c r="T21" s="5"/>
      <c r="U21" s="5"/>
    </row>
    <row r="22" spans="2:2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H30" s="23"/>
      <c r="I30" s="23"/>
      <c r="O30" s="5"/>
      <c r="P30" s="5"/>
      <c r="Q30" s="5"/>
      <c r="R30" s="5"/>
      <c r="S30" s="5"/>
      <c r="T30" s="5"/>
      <c r="U30" s="5"/>
    </row>
    <row r="31" spans="2:21" x14ac:dyDescent="0.2">
      <c r="B31" s="8" t="s">
        <v>10</v>
      </c>
      <c r="C31" s="114" t="s">
        <v>92</v>
      </c>
      <c r="D31" s="115"/>
      <c r="E31" s="115"/>
      <c r="F31" s="115"/>
      <c r="G31" s="116"/>
      <c r="H31" s="22" t="s">
        <v>93</v>
      </c>
      <c r="I31" s="21">
        <v>12</v>
      </c>
      <c r="J31" s="21">
        <v>0</v>
      </c>
      <c r="K31" s="21">
        <v>0</v>
      </c>
      <c r="L31" s="21">
        <v>0</v>
      </c>
      <c r="M31" s="21">
        <v>0</v>
      </c>
      <c r="N31" s="21">
        <v>0</v>
      </c>
    </row>
    <row r="32" spans="2:21" x14ac:dyDescent="0.2">
      <c r="B32" s="8" t="s">
        <v>11</v>
      </c>
      <c r="C32" s="114" t="s">
        <v>94</v>
      </c>
      <c r="D32" s="115"/>
      <c r="E32" s="115"/>
      <c r="F32" s="115"/>
      <c r="G32" s="116"/>
      <c r="H32" s="22" t="s">
        <v>95</v>
      </c>
      <c r="I32" s="21">
        <v>121</v>
      </c>
      <c r="J32" s="21">
        <v>0</v>
      </c>
      <c r="K32" s="21">
        <v>0</v>
      </c>
      <c r="L32" s="21">
        <v>0</v>
      </c>
      <c r="M32" s="21">
        <v>0</v>
      </c>
      <c r="N32" s="21">
        <v>0</v>
      </c>
    </row>
    <row r="33" spans="2:14" x14ac:dyDescent="0.2">
      <c r="B33" s="8" t="s">
        <v>12</v>
      </c>
      <c r="C33" s="114" t="s">
        <v>96</v>
      </c>
      <c r="D33" s="115"/>
      <c r="E33" s="115"/>
      <c r="F33" s="115"/>
      <c r="G33" s="116"/>
      <c r="H33" s="22" t="s">
        <v>97</v>
      </c>
      <c r="I33" s="21">
        <v>13</v>
      </c>
      <c r="J33" s="21">
        <v>0</v>
      </c>
      <c r="K33" s="21">
        <v>0</v>
      </c>
      <c r="L33" s="21">
        <v>0</v>
      </c>
      <c r="M33" s="21">
        <v>0</v>
      </c>
      <c r="N33" s="21">
        <v>0</v>
      </c>
    </row>
    <row r="34" spans="2:14" ht="30.6" customHeight="1" x14ac:dyDescent="0.2">
      <c r="B34" s="8" t="s">
        <v>13</v>
      </c>
      <c r="C34" s="114" t="s">
        <v>98</v>
      </c>
      <c r="D34" s="115"/>
      <c r="E34" s="115"/>
      <c r="F34" s="115"/>
      <c r="G34" s="116"/>
      <c r="H34" s="22" t="s">
        <v>99</v>
      </c>
      <c r="I34" s="21">
        <v>82</v>
      </c>
      <c r="J34" s="21">
        <v>0</v>
      </c>
      <c r="K34" s="21">
        <v>0</v>
      </c>
      <c r="L34" s="21">
        <v>0</v>
      </c>
      <c r="M34" s="21">
        <v>0</v>
      </c>
      <c r="N34" s="21">
        <v>0</v>
      </c>
    </row>
    <row r="35" spans="2:14" x14ac:dyDescent="0.2">
      <c r="B35" s="8" t="s">
        <v>14</v>
      </c>
      <c r="C35" s="111"/>
      <c r="D35" s="112"/>
      <c r="E35" s="112"/>
      <c r="F35" s="112"/>
      <c r="G35" s="113"/>
      <c r="H35" s="13"/>
      <c r="I35" s="9"/>
      <c r="J35" s="9"/>
      <c r="K35" s="9"/>
      <c r="L35" s="9"/>
      <c r="M35" s="9"/>
      <c r="N35" s="9"/>
    </row>
    <row r="36" spans="2:14" x14ac:dyDescent="0.2">
      <c r="B36" s="8" t="s">
        <v>15</v>
      </c>
      <c r="C36" s="111"/>
      <c r="D36" s="112"/>
      <c r="E36" s="112"/>
      <c r="F36" s="112"/>
      <c r="G36" s="113"/>
      <c r="H36" s="13"/>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3"/>
      <c r="C40" s="5"/>
    </row>
    <row r="41" spans="2:14" ht="15.75" x14ac:dyDescent="0.25">
      <c r="D41" s="2"/>
      <c r="E41" s="2"/>
      <c r="F41" s="2"/>
      <c r="I41" s="6" t="s">
        <v>2</v>
      </c>
      <c r="J41" s="6" t="s">
        <v>2</v>
      </c>
      <c r="K41" s="6" t="s">
        <v>2</v>
      </c>
      <c r="L41" s="6" t="s">
        <v>2</v>
      </c>
      <c r="M41" s="6" t="s">
        <v>2</v>
      </c>
      <c r="N41" s="6" t="s">
        <v>2</v>
      </c>
    </row>
    <row r="42" spans="2:14" ht="16.5" thickBot="1" x14ac:dyDescent="0.3">
      <c r="B42" s="4" t="s">
        <v>21</v>
      </c>
      <c r="D42" s="2"/>
      <c r="E42" s="2"/>
      <c r="F42" s="2"/>
      <c r="I42" s="7" t="s">
        <v>5</v>
      </c>
      <c r="J42" s="7" t="s">
        <v>6</v>
      </c>
      <c r="K42" s="7" t="s">
        <v>7</v>
      </c>
      <c r="L42" s="7" t="s">
        <v>8</v>
      </c>
      <c r="M42" s="7" t="s">
        <v>9</v>
      </c>
      <c r="N42" s="7" t="s">
        <v>23</v>
      </c>
    </row>
    <row r="43" spans="2:14" x14ac:dyDescent="0.2">
      <c r="D43" s="2"/>
      <c r="E43" s="2"/>
      <c r="F43" s="2"/>
    </row>
    <row r="44" spans="2:14" x14ac:dyDescent="0.2">
      <c r="B44" s="8" t="s">
        <v>10</v>
      </c>
      <c r="C44" s="108"/>
      <c r="D44" s="108"/>
      <c r="E44" s="108"/>
      <c r="F44" s="108"/>
      <c r="G44" s="108"/>
      <c r="H44" s="108"/>
      <c r="I44" s="9"/>
      <c r="J44" s="9"/>
      <c r="K44" s="9"/>
      <c r="L44" s="9"/>
      <c r="M44" s="9"/>
      <c r="N44" s="9"/>
    </row>
    <row r="45" spans="2:14" x14ac:dyDescent="0.2">
      <c r="B45" s="8" t="s">
        <v>11</v>
      </c>
      <c r="C45" s="108"/>
      <c r="D45" s="108"/>
      <c r="E45" s="108"/>
      <c r="F45" s="108"/>
      <c r="G45" s="108"/>
      <c r="H45" s="108"/>
      <c r="I45" s="9"/>
      <c r="J45" s="9"/>
      <c r="K45" s="9"/>
      <c r="L45" s="9"/>
      <c r="M45" s="9"/>
      <c r="N45" s="9"/>
    </row>
    <row r="46" spans="2:14" x14ac:dyDescent="0.2">
      <c r="B46" s="8" t="s">
        <v>12</v>
      </c>
      <c r="C46" s="108"/>
      <c r="D46" s="108"/>
      <c r="E46" s="108"/>
      <c r="F46" s="108"/>
      <c r="G46" s="108"/>
      <c r="H46" s="108"/>
      <c r="I46" s="9"/>
      <c r="J46" s="9"/>
      <c r="K46" s="9"/>
      <c r="L46" s="9"/>
      <c r="M46" s="9"/>
      <c r="N46" s="9"/>
    </row>
    <row r="47" spans="2:14" x14ac:dyDescent="0.2">
      <c r="B47" s="8" t="s">
        <v>13</v>
      </c>
      <c r="C47" s="108"/>
      <c r="D47" s="108"/>
      <c r="E47" s="108"/>
      <c r="F47" s="108"/>
      <c r="G47" s="108"/>
      <c r="H47" s="108"/>
      <c r="I47" s="9"/>
      <c r="J47" s="9"/>
      <c r="K47" s="9"/>
      <c r="L47" s="9"/>
      <c r="M47" s="9"/>
      <c r="N47" s="9"/>
    </row>
    <row r="48" spans="2:14" x14ac:dyDescent="0.2">
      <c r="B48" s="8" t="s">
        <v>14</v>
      </c>
      <c r="C48" s="108"/>
      <c r="D48" s="108"/>
      <c r="E48" s="108"/>
      <c r="F48" s="108"/>
      <c r="G48" s="108"/>
      <c r="H48" s="108"/>
      <c r="I48" s="9"/>
      <c r="J48" s="9"/>
      <c r="K48" s="9"/>
      <c r="L48" s="9"/>
      <c r="M48" s="9"/>
      <c r="N48" s="9"/>
    </row>
    <row r="49" spans="2:14" x14ac:dyDescent="0.2">
      <c r="B49" s="8" t="s">
        <v>15</v>
      </c>
      <c r="C49" s="108"/>
      <c r="D49" s="108"/>
      <c r="E49" s="108"/>
      <c r="F49" s="108"/>
      <c r="G49" s="108"/>
      <c r="H49" s="108"/>
      <c r="I49" s="9"/>
      <c r="J49" s="9"/>
      <c r="K49" s="9"/>
      <c r="L49" s="9"/>
      <c r="M49" s="9"/>
      <c r="N49" s="9"/>
    </row>
    <row r="50" spans="2:14" x14ac:dyDescent="0.2">
      <c r="B50" s="8" t="s">
        <v>16</v>
      </c>
      <c r="C50" s="108"/>
      <c r="D50" s="108"/>
      <c r="E50" s="108"/>
      <c r="F50" s="108"/>
      <c r="G50" s="108"/>
      <c r="H50" s="108"/>
      <c r="I50" s="9"/>
      <c r="J50" s="9"/>
      <c r="K50" s="9"/>
      <c r="L50" s="9"/>
      <c r="M50" s="9"/>
      <c r="N50" s="9"/>
    </row>
    <row r="51" spans="2:14" x14ac:dyDescent="0.2">
      <c r="B51" s="8" t="s">
        <v>17</v>
      </c>
      <c r="C51" s="108"/>
      <c r="D51" s="108"/>
      <c r="E51" s="108"/>
      <c r="F51" s="108"/>
      <c r="G51" s="108"/>
      <c r="H51" s="108"/>
      <c r="I51" s="9"/>
      <c r="J51" s="9"/>
      <c r="K51" s="9"/>
      <c r="L51" s="9"/>
      <c r="M51" s="9"/>
      <c r="N51" s="9"/>
    </row>
    <row r="52" spans="2:14" x14ac:dyDescent="0.2">
      <c r="B52" s="8" t="s">
        <v>18</v>
      </c>
      <c r="C52" s="108"/>
      <c r="D52" s="108"/>
      <c r="E52" s="108"/>
      <c r="F52" s="108"/>
      <c r="G52" s="108"/>
      <c r="H52" s="108"/>
      <c r="I52" s="9"/>
      <c r="J52" s="9"/>
      <c r="K52" s="9"/>
      <c r="L52" s="9"/>
      <c r="M52" s="9"/>
      <c r="N52" s="9"/>
    </row>
    <row r="53" spans="2:14" x14ac:dyDescent="0.2">
      <c r="B53" s="8" t="s">
        <v>19</v>
      </c>
      <c r="C53" s="108"/>
      <c r="D53" s="108"/>
      <c r="E53" s="108"/>
      <c r="F53" s="108"/>
      <c r="G53" s="108"/>
      <c r="H53" s="108"/>
      <c r="I53" s="9"/>
      <c r="J53" s="9"/>
      <c r="K53" s="9"/>
      <c r="L53" s="9"/>
      <c r="M53" s="9"/>
      <c r="N53" s="9"/>
    </row>
  </sheetData>
  <mergeCells count="33">
    <mergeCell ref="C51:H51"/>
    <mergeCell ref="C52:H52"/>
    <mergeCell ref="C53:H53"/>
    <mergeCell ref="C45:H45"/>
    <mergeCell ref="C46:H46"/>
    <mergeCell ref="C47:H47"/>
    <mergeCell ref="C48:H48"/>
    <mergeCell ref="C49:H49"/>
    <mergeCell ref="C50:H50"/>
    <mergeCell ref="C44:H44"/>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0" min="1" max="1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D21976-8516-44D9-889E-5319D6BA064D}">
  <sheetPr>
    <pageSetUpPr fitToPage="1"/>
  </sheetPr>
  <dimension ref="B1:U54"/>
  <sheetViews>
    <sheetView zoomScaleNormal="100" workbookViewId="0">
      <selection activeCell="C14" sqref="C14"/>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24</v>
      </c>
      <c r="C3" s="109"/>
      <c r="D3" s="109"/>
      <c r="E3" s="109"/>
      <c r="F3" s="109"/>
      <c r="G3" s="109"/>
      <c r="H3" s="109"/>
      <c r="I3" s="109"/>
      <c r="J3" s="109"/>
      <c r="K3" s="109"/>
      <c r="L3" s="109"/>
      <c r="M3" s="109"/>
      <c r="N3" s="109"/>
      <c r="O3" s="14"/>
      <c r="P3" s="14"/>
      <c r="Q3" s="14"/>
      <c r="R3" s="14"/>
      <c r="S3" s="14"/>
      <c r="T3" s="14"/>
      <c r="U3" s="14"/>
    </row>
    <row r="4" spans="2:21" ht="15.75" x14ac:dyDescent="0.25">
      <c r="B4" s="3" t="s">
        <v>35</v>
      </c>
      <c r="C4" s="14"/>
      <c r="D4" s="14"/>
      <c r="E4" s="14"/>
      <c r="F4" s="14"/>
      <c r="G4" s="14"/>
      <c r="H4" s="14"/>
      <c r="I4" s="14"/>
      <c r="J4" s="14"/>
      <c r="K4" s="14"/>
      <c r="L4" s="14"/>
      <c r="M4" s="14"/>
      <c r="N4" s="14"/>
      <c r="O4" s="14"/>
      <c r="P4" s="14"/>
      <c r="Q4" s="14"/>
      <c r="R4" s="14"/>
      <c r="S4" s="14"/>
      <c r="T4" s="14"/>
      <c r="U4" s="14"/>
    </row>
    <row r="5" spans="2:21" ht="15.75" x14ac:dyDescent="0.25">
      <c r="B5" s="3" t="s">
        <v>36</v>
      </c>
      <c r="C5" s="14"/>
      <c r="D5" s="14"/>
      <c r="E5" s="14"/>
      <c r="F5" s="14"/>
      <c r="G5" s="14"/>
      <c r="H5" s="14"/>
      <c r="I5" s="14"/>
      <c r="J5" s="14"/>
      <c r="K5" s="14"/>
      <c r="L5" s="14"/>
      <c r="M5" s="14"/>
      <c r="N5" s="14"/>
      <c r="O5" s="14"/>
      <c r="P5" s="14"/>
      <c r="Q5" s="14"/>
      <c r="R5" s="14"/>
      <c r="S5" s="14"/>
      <c r="T5" s="14"/>
      <c r="U5" s="14"/>
    </row>
    <row r="6" spans="2:21" ht="15.75" x14ac:dyDescent="0.25">
      <c r="B6" s="3" t="s">
        <v>27</v>
      </c>
      <c r="C6" s="14"/>
      <c r="D6" s="14"/>
      <c r="E6" s="14"/>
      <c r="F6" s="14"/>
      <c r="G6" s="14"/>
      <c r="H6" s="14"/>
      <c r="I6" s="14"/>
      <c r="J6" s="14"/>
      <c r="K6" s="14"/>
      <c r="L6" s="14"/>
      <c r="M6" s="14"/>
      <c r="N6" s="14"/>
      <c r="O6" s="14"/>
      <c r="P6" s="14"/>
      <c r="Q6" s="14"/>
      <c r="R6" s="14"/>
      <c r="S6" s="14"/>
      <c r="T6" s="14"/>
      <c r="U6" s="14"/>
    </row>
    <row r="7" spans="2:21" ht="15.75" x14ac:dyDescent="0.25">
      <c r="B7" s="3" t="s">
        <v>37</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110" t="s">
        <v>41</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8</v>
      </c>
      <c r="M15" s="7" t="s">
        <v>9</v>
      </c>
      <c r="N15" s="7" t="s">
        <v>23</v>
      </c>
    </row>
    <row r="17" spans="2:21" x14ac:dyDescent="0.2">
      <c r="B17" s="8" t="s">
        <v>10</v>
      </c>
      <c r="C17" s="108" t="s">
        <v>38</v>
      </c>
      <c r="D17" s="108"/>
      <c r="E17" s="108"/>
      <c r="F17" s="108"/>
      <c r="G17" s="108"/>
      <c r="H17" s="108"/>
      <c r="I17" s="9">
        <v>5000</v>
      </c>
      <c r="J17" s="9">
        <v>5000</v>
      </c>
      <c r="K17" s="9"/>
      <c r="L17" s="9"/>
      <c r="M17" s="9"/>
      <c r="N17" s="9"/>
      <c r="O17" s="5"/>
      <c r="P17" s="5"/>
      <c r="Q17" s="5"/>
      <c r="R17" s="5"/>
      <c r="S17" s="5"/>
      <c r="T17" s="5"/>
      <c r="U17" s="5"/>
    </row>
    <row r="18" spans="2:21" x14ac:dyDescent="0.2">
      <c r="B18" s="8" t="s">
        <v>11</v>
      </c>
      <c r="C18" s="108"/>
      <c r="D18" s="108"/>
      <c r="E18" s="108"/>
      <c r="F18" s="108"/>
      <c r="G18" s="108"/>
      <c r="H18" s="108"/>
      <c r="I18" s="9"/>
      <c r="J18" s="9"/>
      <c r="K18" s="9"/>
      <c r="L18" s="9"/>
      <c r="M18" s="9"/>
      <c r="N18" s="9"/>
      <c r="O18" s="5"/>
      <c r="P18" s="5"/>
      <c r="Q18" s="5"/>
      <c r="R18" s="5"/>
      <c r="S18" s="5"/>
      <c r="T18" s="5"/>
      <c r="U18" s="5"/>
    </row>
    <row r="19" spans="2:21" x14ac:dyDescent="0.2">
      <c r="B19" s="8" t="s">
        <v>12</v>
      </c>
      <c r="C19" s="108"/>
      <c r="D19" s="108"/>
      <c r="E19" s="108"/>
      <c r="F19" s="108"/>
      <c r="G19" s="108"/>
      <c r="H19" s="108"/>
      <c r="I19" s="9"/>
      <c r="J19" s="9"/>
      <c r="K19" s="9"/>
      <c r="L19" s="9"/>
      <c r="M19" s="9"/>
      <c r="N19" s="9"/>
      <c r="O19" s="5"/>
      <c r="P19" s="5"/>
      <c r="Q19" s="5"/>
      <c r="R19" s="5"/>
      <c r="S19" s="5"/>
      <c r="T19" s="5"/>
      <c r="U19" s="5"/>
    </row>
    <row r="20" spans="2:21" x14ac:dyDescent="0.2">
      <c r="B20" s="8" t="s">
        <v>13</v>
      </c>
      <c r="C20" s="108"/>
      <c r="D20" s="108"/>
      <c r="E20" s="108"/>
      <c r="F20" s="108"/>
      <c r="G20" s="108"/>
      <c r="H20" s="108"/>
      <c r="I20" s="9"/>
      <c r="J20" s="9"/>
      <c r="K20" s="9"/>
      <c r="L20" s="9"/>
      <c r="M20" s="9"/>
      <c r="N20" s="9"/>
      <c r="O20" s="5"/>
      <c r="P20" s="5"/>
      <c r="Q20" s="5"/>
      <c r="R20" s="5"/>
      <c r="S20" s="5"/>
      <c r="T20" s="5"/>
      <c r="U20" s="5"/>
    </row>
    <row r="21" spans="2:21" x14ac:dyDescent="0.2">
      <c r="B21" s="8" t="s">
        <v>14</v>
      </c>
      <c r="C21" s="108"/>
      <c r="D21" s="108"/>
      <c r="E21" s="108"/>
      <c r="F21" s="108"/>
      <c r="G21" s="108"/>
      <c r="H21" s="108"/>
      <c r="I21" s="9"/>
      <c r="J21" s="9"/>
      <c r="K21" s="9"/>
      <c r="L21" s="9"/>
      <c r="M21" s="9"/>
      <c r="N21" s="9"/>
      <c r="O21" s="5"/>
      <c r="P21" s="5"/>
      <c r="Q21" s="5"/>
      <c r="R21" s="5"/>
      <c r="S21" s="5"/>
      <c r="T21" s="5"/>
      <c r="U21" s="5"/>
    </row>
    <row r="22" spans="2:2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4" t="s">
        <v>39</v>
      </c>
      <c r="D31" s="115"/>
      <c r="E31" s="115"/>
      <c r="F31" s="115"/>
      <c r="G31" s="116"/>
      <c r="H31" s="15">
        <v>1000</v>
      </c>
      <c r="I31" s="9">
        <v>1000</v>
      </c>
      <c r="J31" s="9"/>
      <c r="K31" s="9"/>
      <c r="L31" s="9"/>
      <c r="M31" s="9"/>
      <c r="N31" s="9"/>
    </row>
    <row r="32" spans="2:21" x14ac:dyDescent="0.2">
      <c r="B32" s="8" t="s">
        <v>11</v>
      </c>
      <c r="C32" s="111"/>
      <c r="D32" s="112"/>
      <c r="E32" s="112"/>
      <c r="F32" s="112"/>
      <c r="G32" s="113"/>
      <c r="H32" s="13"/>
      <c r="I32" s="9"/>
      <c r="J32" s="9"/>
      <c r="K32" s="9"/>
      <c r="L32" s="9"/>
      <c r="M32" s="9"/>
      <c r="N32" s="9"/>
    </row>
    <row r="33" spans="2:14" x14ac:dyDescent="0.2">
      <c r="B33" s="8" t="s">
        <v>12</v>
      </c>
      <c r="C33" s="111"/>
      <c r="D33" s="112"/>
      <c r="E33" s="112"/>
      <c r="F33" s="112"/>
      <c r="G33" s="113"/>
      <c r="H33" s="13"/>
      <c r="I33" s="9"/>
      <c r="J33" s="9"/>
      <c r="K33" s="9"/>
      <c r="L33" s="9"/>
      <c r="M33" s="9"/>
      <c r="N33" s="9"/>
    </row>
    <row r="34" spans="2:14" x14ac:dyDescent="0.2">
      <c r="B34" s="8" t="s">
        <v>13</v>
      </c>
      <c r="C34" s="111"/>
      <c r="D34" s="112"/>
      <c r="E34" s="112"/>
      <c r="F34" s="112"/>
      <c r="G34" s="113"/>
      <c r="H34" s="13"/>
      <c r="I34" s="9"/>
      <c r="J34" s="9"/>
      <c r="K34" s="9"/>
      <c r="L34" s="9"/>
      <c r="M34" s="9"/>
      <c r="N34" s="9"/>
    </row>
    <row r="35" spans="2:14" x14ac:dyDescent="0.2">
      <c r="B35" s="8" t="s">
        <v>14</v>
      </c>
      <c r="C35" s="111"/>
      <c r="D35" s="112"/>
      <c r="E35" s="112"/>
      <c r="F35" s="112"/>
      <c r="G35" s="113"/>
      <c r="H35" s="13"/>
      <c r="I35" s="9"/>
      <c r="J35" s="9"/>
      <c r="K35" s="9"/>
      <c r="L35" s="9"/>
      <c r="M35" s="9"/>
      <c r="N35" s="9"/>
    </row>
    <row r="36" spans="2:14" x14ac:dyDescent="0.2">
      <c r="B36" s="8" t="s">
        <v>15</v>
      </c>
      <c r="C36" s="111"/>
      <c r="D36" s="112"/>
      <c r="E36" s="112"/>
      <c r="F36" s="112"/>
      <c r="G36" s="113"/>
      <c r="H36" s="13"/>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8" t="s">
        <v>40</v>
      </c>
      <c r="D45" s="108"/>
      <c r="E45" s="108"/>
      <c r="F45" s="108"/>
      <c r="G45" s="108"/>
      <c r="H45" s="108"/>
      <c r="I45" s="9">
        <v>2500</v>
      </c>
      <c r="J45" s="9">
        <v>2500</v>
      </c>
      <c r="K45" s="9"/>
      <c r="L45" s="9"/>
      <c r="M45" s="9"/>
      <c r="N45" s="9"/>
    </row>
    <row r="46" spans="2:14" x14ac:dyDescent="0.2">
      <c r="B46" s="8" t="s">
        <v>11</v>
      </c>
      <c r="C46" s="108"/>
      <c r="D46" s="108"/>
      <c r="E46" s="108"/>
      <c r="F46" s="108"/>
      <c r="G46" s="108"/>
      <c r="H46" s="108"/>
      <c r="I46" s="9"/>
      <c r="J46" s="9"/>
      <c r="K46" s="9"/>
      <c r="L46" s="9"/>
      <c r="M46" s="9"/>
      <c r="N46" s="9"/>
    </row>
    <row r="47" spans="2:14" x14ac:dyDescent="0.2">
      <c r="B47" s="8" t="s">
        <v>12</v>
      </c>
      <c r="C47" s="108"/>
      <c r="D47" s="108"/>
      <c r="E47" s="108"/>
      <c r="F47" s="108"/>
      <c r="G47" s="108"/>
      <c r="H47" s="108"/>
      <c r="I47" s="9"/>
      <c r="J47" s="9"/>
      <c r="K47" s="9"/>
      <c r="L47" s="9"/>
      <c r="M47" s="9"/>
      <c r="N47" s="9"/>
    </row>
    <row r="48" spans="2:14" x14ac:dyDescent="0.2">
      <c r="B48" s="8" t="s">
        <v>13</v>
      </c>
      <c r="C48" s="108"/>
      <c r="D48" s="108"/>
      <c r="E48" s="108"/>
      <c r="F48" s="108"/>
      <c r="G48" s="108"/>
      <c r="H48" s="108"/>
      <c r="I48" s="9"/>
      <c r="J48" s="9"/>
      <c r="K48" s="9"/>
      <c r="L48" s="9"/>
      <c r="M48" s="9"/>
      <c r="N48" s="9"/>
    </row>
    <row r="49" spans="2:14" x14ac:dyDescent="0.2">
      <c r="B49" s="8" t="s">
        <v>14</v>
      </c>
      <c r="C49" s="108"/>
      <c r="D49" s="108"/>
      <c r="E49" s="108"/>
      <c r="F49" s="108"/>
      <c r="G49" s="108"/>
      <c r="H49" s="108"/>
      <c r="I49" s="9"/>
      <c r="J49" s="9"/>
      <c r="K49" s="9"/>
      <c r="L49" s="9"/>
      <c r="M49" s="9"/>
      <c r="N49" s="9"/>
    </row>
    <row r="50" spans="2:14" x14ac:dyDescent="0.2">
      <c r="B50" s="8" t="s">
        <v>15</v>
      </c>
      <c r="C50" s="108"/>
      <c r="D50" s="108"/>
      <c r="E50" s="108"/>
      <c r="F50" s="108"/>
      <c r="G50" s="108"/>
      <c r="H50" s="108"/>
      <c r="I50" s="9"/>
      <c r="J50" s="9"/>
      <c r="K50" s="9"/>
      <c r="L50" s="9"/>
      <c r="M50" s="9"/>
      <c r="N50" s="9"/>
    </row>
    <row r="51" spans="2:14" x14ac:dyDescent="0.2">
      <c r="B51" s="8" t="s">
        <v>16</v>
      </c>
      <c r="C51" s="108"/>
      <c r="D51" s="108"/>
      <c r="E51" s="108"/>
      <c r="F51" s="108"/>
      <c r="G51" s="108"/>
      <c r="H51" s="108"/>
      <c r="I51" s="9"/>
      <c r="J51" s="9"/>
      <c r="K51" s="9"/>
      <c r="L51" s="9"/>
      <c r="M51" s="9"/>
      <c r="N51" s="9"/>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06480D-3993-439F-BA23-6EB53B26285A}">
  <sheetPr>
    <pageSetUpPr fitToPage="1"/>
  </sheetPr>
  <dimension ref="B1:U54"/>
  <sheetViews>
    <sheetView zoomScaleNormal="100" workbookViewId="0">
      <selection activeCell="C18" sqref="C18:H18"/>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74</v>
      </c>
      <c r="C3" s="109"/>
      <c r="D3" s="109"/>
      <c r="E3" s="109"/>
      <c r="F3" s="109"/>
      <c r="G3" s="109"/>
      <c r="H3" s="109"/>
      <c r="I3" s="109"/>
      <c r="J3" s="109"/>
      <c r="K3" s="109"/>
      <c r="L3" s="109"/>
      <c r="M3" s="109"/>
      <c r="N3" s="109"/>
      <c r="O3" s="28"/>
      <c r="P3" s="28"/>
      <c r="Q3" s="28"/>
      <c r="R3" s="28"/>
      <c r="S3" s="28"/>
      <c r="T3" s="28"/>
      <c r="U3" s="28"/>
    </row>
    <row r="4" spans="2:21" ht="15.75" x14ac:dyDescent="0.25">
      <c r="B4" s="3" t="s">
        <v>204</v>
      </c>
      <c r="C4" s="28"/>
      <c r="D4" s="28"/>
      <c r="E4" s="28"/>
      <c r="F4" s="28"/>
      <c r="G4" s="28"/>
      <c r="H4" s="28"/>
      <c r="I4" s="28"/>
      <c r="J4" s="28"/>
      <c r="K4" s="28"/>
      <c r="L4" s="28"/>
      <c r="M4" s="28"/>
      <c r="N4" s="28"/>
      <c r="O4" s="28"/>
      <c r="P4" s="28"/>
      <c r="Q4" s="28"/>
      <c r="R4" s="28"/>
      <c r="S4" s="28"/>
      <c r="T4" s="28"/>
      <c r="U4" s="28"/>
    </row>
    <row r="5" spans="2:21" ht="15.75" x14ac:dyDescent="0.25">
      <c r="B5" s="3" t="s">
        <v>205</v>
      </c>
      <c r="C5" s="28"/>
      <c r="D5" s="28"/>
      <c r="E5" s="28"/>
      <c r="F5" s="28"/>
      <c r="G5" s="28"/>
      <c r="H5" s="28"/>
      <c r="I5" s="28"/>
      <c r="J5" s="28"/>
      <c r="K5" s="28"/>
      <c r="L5" s="28"/>
      <c r="M5" s="28"/>
      <c r="N5" s="28"/>
      <c r="O5" s="28"/>
      <c r="P5" s="28"/>
      <c r="Q5" s="28"/>
      <c r="R5" s="28"/>
      <c r="S5" s="28"/>
      <c r="T5" s="28"/>
      <c r="U5" s="28"/>
    </row>
    <row r="6" spans="2:21" ht="15.75" x14ac:dyDescent="0.25">
      <c r="B6" s="3" t="s">
        <v>206</v>
      </c>
      <c r="C6" s="28"/>
      <c r="D6" s="28"/>
      <c r="E6" s="28"/>
      <c r="F6" s="28"/>
      <c r="G6" s="28"/>
      <c r="H6" s="28"/>
      <c r="I6" s="28"/>
      <c r="J6" s="28"/>
      <c r="K6" s="28"/>
      <c r="L6" s="28"/>
      <c r="M6" s="28"/>
      <c r="N6" s="28"/>
      <c r="O6" s="28"/>
      <c r="P6" s="28"/>
      <c r="Q6" s="28"/>
      <c r="R6" s="28"/>
      <c r="S6" s="28"/>
      <c r="T6" s="28"/>
      <c r="U6" s="28"/>
    </row>
    <row r="7" spans="2:21" ht="15.75" x14ac:dyDescent="0.25">
      <c r="B7" s="3" t="s">
        <v>207</v>
      </c>
      <c r="C7" s="28"/>
      <c r="D7" s="28"/>
      <c r="E7" s="28"/>
      <c r="F7" s="28"/>
      <c r="G7" s="28"/>
      <c r="H7" s="28"/>
      <c r="I7" s="28"/>
      <c r="J7" s="28"/>
      <c r="K7" s="28"/>
      <c r="L7" s="28"/>
      <c r="M7" s="28"/>
      <c r="N7" s="28"/>
      <c r="O7" s="28"/>
      <c r="P7" s="28"/>
      <c r="Q7" s="28"/>
      <c r="R7" s="28"/>
      <c r="S7" s="28"/>
      <c r="T7" s="28"/>
      <c r="U7" s="28"/>
    </row>
    <row r="9" spans="2:21" ht="15.75" x14ac:dyDescent="0.25">
      <c r="B9" s="4" t="s">
        <v>1</v>
      </c>
    </row>
    <row r="10" spans="2:21" x14ac:dyDescent="0.2">
      <c r="B10" s="110" t="s">
        <v>208</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28"/>
      <c r="E14" s="28"/>
      <c r="F14" s="28"/>
      <c r="G14" s="28"/>
      <c r="H14" s="28"/>
      <c r="I14" s="6" t="s">
        <v>2</v>
      </c>
      <c r="J14" s="6" t="s">
        <v>2</v>
      </c>
      <c r="K14" s="6" t="s">
        <v>2</v>
      </c>
      <c r="L14" s="6" t="s">
        <v>2</v>
      </c>
      <c r="M14" s="6" t="s">
        <v>2</v>
      </c>
      <c r="N14" s="6" t="s">
        <v>2</v>
      </c>
    </row>
    <row r="15" spans="2:21" ht="16.5" thickBot="1" x14ac:dyDescent="0.3">
      <c r="B15" s="4" t="s">
        <v>3</v>
      </c>
      <c r="C15" s="1"/>
      <c r="D15" s="28"/>
      <c r="E15" s="28"/>
      <c r="F15" s="28"/>
      <c r="G15" s="28"/>
      <c r="H15" s="28"/>
      <c r="I15" s="7" t="s">
        <v>5</v>
      </c>
      <c r="J15" s="7" t="s">
        <v>6</v>
      </c>
      <c r="K15" s="7" t="s">
        <v>7</v>
      </c>
      <c r="L15" s="7" t="s">
        <v>8</v>
      </c>
      <c r="M15" s="7" t="s">
        <v>9</v>
      </c>
      <c r="N15" s="7" t="s">
        <v>23</v>
      </c>
    </row>
    <row r="17" spans="2:21" ht="30.75" customHeight="1" x14ac:dyDescent="0.2">
      <c r="B17" s="8" t="s">
        <v>10</v>
      </c>
      <c r="C17" s="129" t="s">
        <v>209</v>
      </c>
      <c r="D17" s="129"/>
      <c r="E17" s="129"/>
      <c r="F17" s="129"/>
      <c r="G17" s="129"/>
      <c r="H17" s="129"/>
      <c r="I17" s="9">
        <v>72.7</v>
      </c>
      <c r="J17" s="9">
        <v>72.7</v>
      </c>
      <c r="K17" s="9">
        <v>73</v>
      </c>
      <c r="L17" s="9">
        <v>73.3</v>
      </c>
      <c r="M17" s="9">
        <v>73.599999999999994</v>
      </c>
      <c r="N17" s="9" t="s">
        <v>72</v>
      </c>
      <c r="O17" s="5"/>
      <c r="P17" s="5"/>
      <c r="Q17" s="5"/>
      <c r="R17" s="5"/>
      <c r="S17" s="5"/>
      <c r="T17" s="5"/>
      <c r="U17" s="5"/>
    </row>
    <row r="18" spans="2:21" ht="31.5" customHeight="1" x14ac:dyDescent="0.2">
      <c r="B18" s="8" t="s">
        <v>11</v>
      </c>
      <c r="C18" s="108" t="s">
        <v>210</v>
      </c>
      <c r="D18" s="108"/>
      <c r="E18" s="108"/>
      <c r="F18" s="108"/>
      <c r="G18" s="108"/>
      <c r="H18" s="108"/>
      <c r="I18" s="9">
        <v>41</v>
      </c>
      <c r="J18" s="9">
        <v>42</v>
      </c>
      <c r="K18" s="9">
        <v>43</v>
      </c>
      <c r="L18" s="9">
        <v>44</v>
      </c>
      <c r="M18" s="9">
        <v>45</v>
      </c>
      <c r="N18" s="9" t="s">
        <v>72</v>
      </c>
      <c r="O18" s="5"/>
      <c r="P18" s="5"/>
      <c r="Q18" s="5"/>
      <c r="R18" s="5"/>
      <c r="S18" s="5"/>
      <c r="T18" s="5"/>
      <c r="U18" s="5"/>
    </row>
    <row r="19" spans="2:21" x14ac:dyDescent="0.2">
      <c r="B19" s="8" t="s">
        <v>12</v>
      </c>
      <c r="C19" s="108"/>
      <c r="D19" s="108"/>
      <c r="E19" s="108"/>
      <c r="F19" s="108"/>
      <c r="G19" s="108"/>
      <c r="H19" s="108"/>
      <c r="I19" s="9"/>
      <c r="J19" s="9"/>
      <c r="K19" s="9"/>
      <c r="L19" s="9"/>
      <c r="M19" s="9"/>
      <c r="N19" s="9"/>
      <c r="O19" s="5"/>
      <c r="P19" s="5"/>
      <c r="Q19" s="5"/>
      <c r="R19" s="5"/>
      <c r="S19" s="5"/>
      <c r="T19" s="5"/>
      <c r="U19" s="5"/>
    </row>
    <row r="20" spans="2:21" x14ac:dyDescent="0.2">
      <c r="B20" s="8" t="s">
        <v>13</v>
      </c>
      <c r="C20" s="108"/>
      <c r="D20" s="108"/>
      <c r="E20" s="108"/>
      <c r="F20" s="108"/>
      <c r="G20" s="108"/>
      <c r="H20" s="108"/>
      <c r="I20" s="9"/>
      <c r="J20" s="9"/>
      <c r="K20" s="9"/>
      <c r="L20" s="9"/>
      <c r="M20" s="9"/>
      <c r="N20" s="9"/>
      <c r="O20" s="5"/>
      <c r="P20" s="5"/>
      <c r="Q20" s="5"/>
      <c r="R20" s="5"/>
      <c r="S20" s="5"/>
      <c r="T20" s="5"/>
      <c r="U20" s="5"/>
    </row>
    <row r="21" spans="2:21" x14ac:dyDescent="0.2">
      <c r="B21" s="8" t="s">
        <v>14</v>
      </c>
      <c r="C21" s="108"/>
      <c r="D21" s="108"/>
      <c r="E21" s="108"/>
      <c r="F21" s="108"/>
      <c r="G21" s="108"/>
      <c r="H21" s="108"/>
      <c r="I21" s="9"/>
      <c r="J21" s="9"/>
      <c r="K21" s="9"/>
      <c r="L21" s="9"/>
      <c r="M21" s="9"/>
      <c r="N21" s="9"/>
      <c r="O21" s="5"/>
      <c r="P21" s="5"/>
      <c r="Q21" s="5"/>
      <c r="R21" s="5"/>
      <c r="S21" s="5"/>
      <c r="T21" s="5"/>
      <c r="U21" s="5"/>
    </row>
    <row r="22" spans="2:21" ht="14.25" customHeight="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ht="30" customHeight="1" x14ac:dyDescent="0.2">
      <c r="B31" s="8" t="s">
        <v>10</v>
      </c>
      <c r="C31" s="130" t="s">
        <v>211</v>
      </c>
      <c r="D31" s="131"/>
      <c r="E31" s="131"/>
      <c r="F31" s="131"/>
      <c r="G31" s="132"/>
      <c r="H31" s="9">
        <v>75</v>
      </c>
      <c r="I31" s="9">
        <v>77</v>
      </c>
      <c r="J31" s="9">
        <v>77</v>
      </c>
      <c r="K31" s="9">
        <v>80</v>
      </c>
      <c r="L31" s="9">
        <v>82</v>
      </c>
      <c r="M31" s="9" t="s">
        <v>72</v>
      </c>
      <c r="N31" s="9" t="s">
        <v>72</v>
      </c>
    </row>
    <row r="32" spans="2:21" ht="43.5" customHeight="1" x14ac:dyDescent="0.2">
      <c r="B32" s="8" t="s">
        <v>11</v>
      </c>
      <c r="C32" s="130" t="s">
        <v>212</v>
      </c>
      <c r="D32" s="131"/>
      <c r="E32" s="131"/>
      <c r="F32" s="131"/>
      <c r="G32" s="132"/>
      <c r="H32" s="9">
        <v>30</v>
      </c>
      <c r="I32" s="9">
        <v>35</v>
      </c>
      <c r="J32" s="9">
        <v>35</v>
      </c>
      <c r="K32" s="9">
        <v>40</v>
      </c>
      <c r="L32" s="9">
        <v>45</v>
      </c>
      <c r="M32" s="9" t="s">
        <v>72</v>
      </c>
      <c r="N32" s="9" t="s">
        <v>72</v>
      </c>
    </row>
    <row r="33" spans="2:14" ht="30" customHeight="1" x14ac:dyDescent="0.2">
      <c r="B33" s="8" t="s">
        <v>12</v>
      </c>
      <c r="C33" s="130" t="s">
        <v>213</v>
      </c>
      <c r="D33" s="131"/>
      <c r="E33" s="131"/>
      <c r="F33" s="131"/>
      <c r="G33" s="132"/>
      <c r="H33" s="9">
        <v>4</v>
      </c>
      <c r="I33" s="9">
        <v>5</v>
      </c>
      <c r="J33" s="9">
        <v>5</v>
      </c>
      <c r="K33" s="9">
        <v>6</v>
      </c>
      <c r="L33" s="9">
        <v>7</v>
      </c>
      <c r="M33" s="9" t="s">
        <v>72</v>
      </c>
      <c r="N33" s="9" t="s">
        <v>72</v>
      </c>
    </row>
    <row r="34" spans="2:14" x14ac:dyDescent="0.2">
      <c r="B34" s="8" t="s">
        <v>13</v>
      </c>
      <c r="C34" s="111"/>
      <c r="D34" s="112"/>
      <c r="E34" s="112"/>
      <c r="F34" s="112"/>
      <c r="G34" s="113"/>
      <c r="H34" s="13"/>
      <c r="I34" s="9"/>
      <c r="J34" s="9"/>
      <c r="K34" s="9"/>
      <c r="L34" s="9"/>
      <c r="M34" s="9"/>
      <c r="N34" s="9"/>
    </row>
    <row r="35" spans="2:14" x14ac:dyDescent="0.2">
      <c r="B35" s="8" t="s">
        <v>14</v>
      </c>
      <c r="C35" s="111"/>
      <c r="D35" s="112"/>
      <c r="E35" s="112"/>
      <c r="F35" s="112"/>
      <c r="G35" s="113"/>
      <c r="H35" s="13"/>
      <c r="I35" s="9"/>
      <c r="J35" s="9"/>
      <c r="K35" s="9"/>
      <c r="L35" s="9"/>
      <c r="M35" s="9"/>
      <c r="N35" s="9"/>
    </row>
    <row r="36" spans="2:14" x14ac:dyDescent="0.2">
      <c r="B36" s="8" t="s">
        <v>15</v>
      </c>
      <c r="C36" s="111"/>
      <c r="D36" s="112"/>
      <c r="E36" s="112"/>
      <c r="F36" s="112"/>
      <c r="G36" s="113"/>
      <c r="H36" s="13"/>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ht="31.5" customHeight="1" x14ac:dyDescent="0.2">
      <c r="B45" s="8" t="s">
        <v>10</v>
      </c>
      <c r="C45" s="108" t="s">
        <v>214</v>
      </c>
      <c r="D45" s="108"/>
      <c r="E45" s="108"/>
      <c r="F45" s="108"/>
      <c r="G45" s="108"/>
      <c r="H45" s="108"/>
      <c r="I45" s="9">
        <v>65</v>
      </c>
      <c r="J45" s="9">
        <v>65</v>
      </c>
      <c r="K45" s="9">
        <v>70</v>
      </c>
      <c r="L45" s="9">
        <v>75</v>
      </c>
      <c r="M45" s="9" t="s">
        <v>72</v>
      </c>
      <c r="N45" s="9" t="s">
        <v>72</v>
      </c>
    </row>
    <row r="46" spans="2:14" ht="30" customHeight="1" x14ac:dyDescent="0.2">
      <c r="B46" s="8" t="s">
        <v>11</v>
      </c>
      <c r="C46" s="108" t="s">
        <v>215</v>
      </c>
      <c r="D46" s="108"/>
      <c r="E46" s="108"/>
      <c r="F46" s="108"/>
      <c r="G46" s="108"/>
      <c r="H46" s="108"/>
      <c r="I46" s="9">
        <v>12</v>
      </c>
      <c r="J46" s="9">
        <v>15</v>
      </c>
      <c r="K46" s="9">
        <v>20</v>
      </c>
      <c r="L46" s="9">
        <v>20</v>
      </c>
      <c r="M46" s="9" t="s">
        <v>72</v>
      </c>
      <c r="N46" s="9" t="s">
        <v>72</v>
      </c>
    </row>
    <row r="47" spans="2:14" ht="30" customHeight="1" x14ac:dyDescent="0.2">
      <c r="B47" s="8" t="s">
        <v>12</v>
      </c>
      <c r="C47" s="108" t="s">
        <v>216</v>
      </c>
      <c r="D47" s="108"/>
      <c r="E47" s="108"/>
      <c r="F47" s="108"/>
      <c r="G47" s="108"/>
      <c r="H47" s="108"/>
      <c r="I47" s="9">
        <v>20</v>
      </c>
      <c r="J47" s="9">
        <v>22</v>
      </c>
      <c r="K47" s="9">
        <v>23</v>
      </c>
      <c r="L47" s="9">
        <v>24</v>
      </c>
      <c r="M47" s="9" t="s">
        <v>72</v>
      </c>
      <c r="N47" s="9" t="s">
        <v>72</v>
      </c>
    </row>
    <row r="48" spans="2:14" x14ac:dyDescent="0.2">
      <c r="B48" s="8" t="s">
        <v>13</v>
      </c>
      <c r="C48" s="108"/>
      <c r="D48" s="108"/>
      <c r="E48" s="108"/>
      <c r="F48" s="108"/>
      <c r="G48" s="108"/>
      <c r="H48" s="108"/>
      <c r="I48" s="9"/>
      <c r="J48" s="9"/>
      <c r="K48" s="9"/>
      <c r="L48" s="9"/>
      <c r="M48" s="9"/>
      <c r="N48" s="9"/>
    </row>
    <row r="49" spans="2:14" x14ac:dyDescent="0.2">
      <c r="B49" s="8" t="s">
        <v>14</v>
      </c>
      <c r="C49" s="108"/>
      <c r="D49" s="108"/>
      <c r="E49" s="108"/>
      <c r="F49" s="108"/>
      <c r="G49" s="108"/>
      <c r="H49" s="108"/>
      <c r="I49" s="9"/>
      <c r="J49" s="9"/>
      <c r="K49" s="9"/>
      <c r="L49" s="9"/>
      <c r="M49" s="9"/>
      <c r="N49" s="9"/>
    </row>
    <row r="50" spans="2:14" x14ac:dyDescent="0.2">
      <c r="B50" s="8" t="s">
        <v>15</v>
      </c>
      <c r="C50" s="108"/>
      <c r="D50" s="108"/>
      <c r="E50" s="108"/>
      <c r="F50" s="108"/>
      <c r="G50" s="108"/>
      <c r="H50" s="108"/>
      <c r="I50" s="9"/>
      <c r="J50" s="9"/>
      <c r="K50" s="9"/>
      <c r="L50" s="9"/>
      <c r="M50" s="9"/>
      <c r="N50" s="9"/>
    </row>
    <row r="51" spans="2:14" x14ac:dyDescent="0.2">
      <c r="B51" s="8" t="s">
        <v>16</v>
      </c>
      <c r="C51" s="108"/>
      <c r="D51" s="108"/>
      <c r="E51" s="108"/>
      <c r="F51" s="108"/>
      <c r="G51" s="108"/>
      <c r="H51" s="108"/>
      <c r="I51" s="9"/>
      <c r="J51" s="9"/>
      <c r="K51" s="9"/>
      <c r="L51" s="9"/>
      <c r="M51" s="9"/>
      <c r="N51" s="9"/>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D32038-7EAF-4816-B72A-8D24DCB273C1}">
  <sheetPr>
    <pageSetUpPr fitToPage="1"/>
  </sheetPr>
  <dimension ref="B1:U54"/>
  <sheetViews>
    <sheetView zoomScale="90" zoomScaleNormal="90" workbookViewId="0">
      <selection activeCell="C20" sqref="C20:H20"/>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341</v>
      </c>
      <c r="C3" s="109"/>
      <c r="D3" s="109"/>
      <c r="E3" s="109"/>
      <c r="F3" s="109"/>
      <c r="G3" s="109"/>
      <c r="H3" s="109"/>
      <c r="I3" s="109"/>
      <c r="J3" s="109"/>
      <c r="K3" s="109"/>
      <c r="L3" s="109"/>
      <c r="M3" s="109"/>
      <c r="N3" s="109"/>
      <c r="O3" s="103"/>
      <c r="P3" s="103"/>
      <c r="Q3" s="103"/>
      <c r="R3" s="103"/>
      <c r="S3" s="103"/>
      <c r="T3" s="103"/>
      <c r="U3" s="103"/>
    </row>
    <row r="4" spans="2:21" ht="15.75" x14ac:dyDescent="0.25">
      <c r="B4" s="3" t="s">
        <v>342</v>
      </c>
      <c r="C4" s="103" t="s">
        <v>343</v>
      </c>
      <c r="D4" s="103"/>
      <c r="E4" s="103"/>
      <c r="F4" s="103"/>
      <c r="G4" s="103"/>
      <c r="H4" s="103"/>
      <c r="I4" s="103"/>
      <c r="J4" s="103"/>
      <c r="K4" s="103"/>
      <c r="L4" s="103"/>
      <c r="M4" s="103"/>
      <c r="N4" s="103"/>
      <c r="O4" s="103"/>
      <c r="P4" s="103"/>
      <c r="Q4" s="103"/>
      <c r="R4" s="103"/>
      <c r="S4" s="103"/>
      <c r="T4" s="103"/>
      <c r="U4" s="103"/>
    </row>
    <row r="5" spans="2:21" ht="15.75" x14ac:dyDescent="0.25">
      <c r="B5" s="3" t="s">
        <v>344</v>
      </c>
      <c r="C5" s="103" t="s">
        <v>345</v>
      </c>
      <c r="D5" s="103"/>
      <c r="E5" s="103"/>
      <c r="F5" s="103"/>
      <c r="G5" s="103"/>
      <c r="H5" s="103"/>
      <c r="I5" s="103"/>
      <c r="J5" s="103"/>
      <c r="K5" s="103"/>
      <c r="L5" s="103"/>
      <c r="M5" s="103"/>
      <c r="N5" s="103"/>
      <c r="O5" s="103"/>
      <c r="P5" s="103"/>
      <c r="Q5" s="103"/>
      <c r="R5" s="103"/>
      <c r="S5" s="103"/>
      <c r="T5" s="103"/>
      <c r="U5" s="103"/>
    </row>
    <row r="6" spans="2:21" ht="15.75" x14ac:dyDescent="0.25">
      <c r="B6" s="3" t="s">
        <v>346</v>
      </c>
      <c r="C6" s="103" t="s">
        <v>347</v>
      </c>
      <c r="D6" s="103"/>
      <c r="E6" s="103"/>
      <c r="F6" s="103"/>
      <c r="G6" s="103"/>
      <c r="H6" s="103"/>
      <c r="I6" s="103"/>
      <c r="J6" s="103"/>
      <c r="K6" s="103"/>
      <c r="L6" s="103"/>
      <c r="M6" s="103"/>
      <c r="N6" s="103"/>
      <c r="O6" s="103"/>
      <c r="P6" s="103"/>
      <c r="Q6" s="103"/>
      <c r="R6" s="103"/>
      <c r="S6" s="103"/>
      <c r="T6" s="103"/>
      <c r="U6" s="103"/>
    </row>
    <row r="7" spans="2:21" ht="15.75" x14ac:dyDescent="0.25">
      <c r="B7" s="3" t="s">
        <v>348</v>
      </c>
      <c r="C7" s="103" t="s">
        <v>349</v>
      </c>
      <c r="D7" s="103"/>
      <c r="E7" s="103"/>
      <c r="F7" s="103"/>
      <c r="G7" s="103"/>
      <c r="H7" s="103"/>
      <c r="I7" s="103"/>
      <c r="J7" s="103"/>
      <c r="K7" s="103"/>
      <c r="L7" s="103"/>
      <c r="M7" s="103"/>
      <c r="N7" s="103"/>
      <c r="O7" s="103"/>
      <c r="P7" s="103"/>
      <c r="Q7" s="103"/>
      <c r="R7" s="103"/>
      <c r="S7" s="103"/>
      <c r="T7" s="103"/>
      <c r="U7" s="103"/>
    </row>
    <row r="9" spans="2:21" ht="15.75" x14ac:dyDescent="0.25">
      <c r="B9" s="4" t="s">
        <v>1</v>
      </c>
    </row>
    <row r="10" spans="2:21" x14ac:dyDescent="0.2">
      <c r="B10" s="110" t="s">
        <v>350</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ht="72.599999999999994" customHeight="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103"/>
      <c r="E14" s="103"/>
      <c r="F14" s="103"/>
      <c r="G14" s="103"/>
      <c r="H14" s="103"/>
      <c r="I14" s="6" t="s">
        <v>2</v>
      </c>
      <c r="J14" s="6" t="s">
        <v>2</v>
      </c>
      <c r="K14" s="6" t="s">
        <v>2</v>
      </c>
      <c r="L14" s="6" t="s">
        <v>2</v>
      </c>
      <c r="M14" s="6" t="s">
        <v>2</v>
      </c>
      <c r="N14" s="6" t="s">
        <v>2</v>
      </c>
    </row>
    <row r="15" spans="2:21" ht="16.5" thickBot="1" x14ac:dyDescent="0.3">
      <c r="B15" s="4" t="s">
        <v>3</v>
      </c>
      <c r="C15" s="1"/>
      <c r="D15" s="103"/>
      <c r="E15" s="103"/>
      <c r="F15" s="103"/>
      <c r="G15" s="103"/>
      <c r="H15" s="103"/>
      <c r="I15" s="7" t="s">
        <v>5</v>
      </c>
      <c r="J15" s="7" t="s">
        <v>6</v>
      </c>
      <c r="K15" s="7" t="s">
        <v>7</v>
      </c>
      <c r="L15" s="7" t="s">
        <v>8</v>
      </c>
      <c r="M15" s="7" t="s">
        <v>9</v>
      </c>
      <c r="N15" s="7" t="s">
        <v>23</v>
      </c>
    </row>
    <row r="17" spans="2:21" ht="15" customHeight="1" x14ac:dyDescent="0.2">
      <c r="B17" s="8" t="s">
        <v>10</v>
      </c>
      <c r="C17" s="108" t="s">
        <v>351</v>
      </c>
      <c r="D17" s="108"/>
      <c r="E17" s="108"/>
      <c r="F17" s="108"/>
      <c r="G17" s="108"/>
      <c r="H17" s="108"/>
      <c r="I17" s="9">
        <v>4</v>
      </c>
      <c r="J17" s="9">
        <v>4</v>
      </c>
      <c r="K17" s="9">
        <v>0</v>
      </c>
      <c r="L17" s="9">
        <v>0</v>
      </c>
      <c r="M17" s="9">
        <v>0</v>
      </c>
      <c r="N17" s="9">
        <v>0</v>
      </c>
      <c r="O17" s="5"/>
      <c r="P17" s="5"/>
      <c r="Q17" s="5"/>
      <c r="R17" s="5"/>
      <c r="S17" s="5"/>
      <c r="T17" s="5"/>
      <c r="U17" s="5"/>
    </row>
    <row r="18" spans="2:21" x14ac:dyDescent="0.2">
      <c r="B18" s="8" t="s">
        <v>11</v>
      </c>
      <c r="C18" s="108" t="s">
        <v>352</v>
      </c>
      <c r="D18" s="108"/>
      <c r="E18" s="108"/>
      <c r="F18" s="108"/>
      <c r="G18" s="108"/>
      <c r="H18" s="108"/>
      <c r="I18" s="9">
        <v>10</v>
      </c>
      <c r="J18" s="9">
        <v>20</v>
      </c>
      <c r="K18" s="9">
        <v>0</v>
      </c>
      <c r="L18" s="9">
        <v>0</v>
      </c>
      <c r="M18" s="9">
        <v>0</v>
      </c>
      <c r="N18" s="9">
        <v>0</v>
      </c>
      <c r="O18" s="5"/>
      <c r="P18" s="5"/>
      <c r="Q18" s="5"/>
      <c r="R18" s="5"/>
      <c r="S18" s="5"/>
      <c r="T18" s="5"/>
      <c r="U18" s="5"/>
    </row>
    <row r="19" spans="2:21" x14ac:dyDescent="0.2">
      <c r="B19" s="8" t="s">
        <v>12</v>
      </c>
      <c r="C19" s="108" t="s">
        <v>353</v>
      </c>
      <c r="D19" s="108"/>
      <c r="E19" s="108"/>
      <c r="F19" s="108"/>
      <c r="G19" s="108"/>
      <c r="H19" s="108"/>
      <c r="I19" s="9">
        <v>5</v>
      </c>
      <c r="J19" s="9">
        <v>10</v>
      </c>
      <c r="K19" s="9">
        <v>0</v>
      </c>
      <c r="L19" s="9">
        <v>0</v>
      </c>
      <c r="M19" s="9">
        <v>0</v>
      </c>
      <c r="N19" s="9">
        <v>0</v>
      </c>
      <c r="O19" s="5"/>
      <c r="P19" s="5"/>
      <c r="Q19" s="5"/>
      <c r="R19" s="5"/>
      <c r="S19" s="5"/>
      <c r="T19" s="5"/>
      <c r="U19" s="5"/>
    </row>
    <row r="20" spans="2:21" x14ac:dyDescent="0.2">
      <c r="B20" s="8" t="s">
        <v>13</v>
      </c>
      <c r="C20" s="108"/>
      <c r="D20" s="108"/>
      <c r="E20" s="108"/>
      <c r="F20" s="108"/>
      <c r="G20" s="108"/>
      <c r="H20" s="108"/>
      <c r="I20" s="9"/>
      <c r="J20" s="9"/>
      <c r="K20" s="9"/>
      <c r="L20" s="9"/>
      <c r="M20" s="9"/>
      <c r="N20" s="9"/>
      <c r="O20" s="5"/>
      <c r="P20" s="5"/>
      <c r="Q20" s="5"/>
      <c r="R20" s="5"/>
      <c r="S20" s="5"/>
      <c r="T20" s="5"/>
      <c r="U20" s="5"/>
    </row>
    <row r="21" spans="2:21" x14ac:dyDescent="0.2">
      <c r="B21" s="8" t="s">
        <v>14</v>
      </c>
      <c r="C21" s="108"/>
      <c r="D21" s="108"/>
      <c r="E21" s="108"/>
      <c r="F21" s="108"/>
      <c r="G21" s="108"/>
      <c r="H21" s="108"/>
      <c r="I21" s="9"/>
      <c r="J21" s="9"/>
      <c r="K21" s="9"/>
      <c r="L21" s="9"/>
      <c r="M21" s="9"/>
      <c r="N21" s="9"/>
      <c r="O21" s="5"/>
      <c r="P21" s="5"/>
      <c r="Q21" s="5"/>
      <c r="R21" s="5"/>
      <c r="S21" s="5"/>
      <c r="T21" s="5"/>
      <c r="U21" s="5"/>
    </row>
    <row r="22" spans="2:2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4"/>
      <c r="D27" s="104"/>
      <c r="E27" s="104"/>
      <c r="F27" s="104"/>
      <c r="G27" s="104"/>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1" t="s">
        <v>354</v>
      </c>
      <c r="D31" s="112"/>
      <c r="E31" s="112"/>
      <c r="F31" s="112"/>
      <c r="G31" s="113"/>
      <c r="H31" s="9">
        <v>400</v>
      </c>
      <c r="I31" s="9">
        <v>400</v>
      </c>
      <c r="J31" s="9">
        <v>400</v>
      </c>
      <c r="K31" s="9">
        <v>0</v>
      </c>
      <c r="L31" s="9">
        <v>0</v>
      </c>
      <c r="M31" s="9">
        <v>0</v>
      </c>
      <c r="N31" s="9">
        <v>0</v>
      </c>
    </row>
    <row r="32" spans="2:21" x14ac:dyDescent="0.2">
      <c r="B32" s="8" t="s">
        <v>11</v>
      </c>
      <c r="C32" s="111"/>
      <c r="D32" s="112"/>
      <c r="E32" s="112"/>
      <c r="F32" s="112"/>
      <c r="G32" s="113"/>
      <c r="H32" s="13"/>
      <c r="I32" s="9"/>
      <c r="J32" s="9"/>
      <c r="K32" s="9"/>
      <c r="L32" s="9"/>
      <c r="M32" s="9"/>
      <c r="N32" s="9"/>
    </row>
    <row r="33" spans="2:14" x14ac:dyDescent="0.2">
      <c r="B33" s="8" t="s">
        <v>12</v>
      </c>
      <c r="C33" s="111"/>
      <c r="D33" s="112"/>
      <c r="E33" s="112"/>
      <c r="F33" s="112"/>
      <c r="G33" s="113"/>
      <c r="H33" s="13"/>
      <c r="I33" s="9"/>
      <c r="J33" s="9"/>
      <c r="K33" s="9"/>
      <c r="L33" s="9"/>
      <c r="M33" s="9"/>
      <c r="N33" s="9"/>
    </row>
    <row r="34" spans="2:14" x14ac:dyDescent="0.2">
      <c r="B34" s="8" t="s">
        <v>13</v>
      </c>
      <c r="C34" s="111"/>
      <c r="D34" s="112"/>
      <c r="E34" s="112"/>
      <c r="F34" s="112"/>
      <c r="G34" s="113"/>
      <c r="H34" s="13"/>
      <c r="I34" s="9"/>
      <c r="J34" s="9"/>
      <c r="K34" s="9"/>
      <c r="L34" s="9"/>
      <c r="M34" s="9"/>
      <c r="N34" s="9"/>
    </row>
    <row r="35" spans="2:14" x14ac:dyDescent="0.2">
      <c r="B35" s="8" t="s">
        <v>14</v>
      </c>
      <c r="C35" s="111"/>
      <c r="D35" s="112"/>
      <c r="E35" s="112"/>
      <c r="F35" s="112"/>
      <c r="G35" s="113"/>
      <c r="H35" s="13"/>
      <c r="I35" s="9"/>
      <c r="J35" s="9"/>
      <c r="K35" s="9"/>
      <c r="L35" s="9"/>
      <c r="M35" s="9"/>
      <c r="N35" s="9"/>
    </row>
    <row r="36" spans="2:14" x14ac:dyDescent="0.2">
      <c r="B36" s="8" t="s">
        <v>15</v>
      </c>
      <c r="C36" s="111"/>
      <c r="D36" s="112"/>
      <c r="E36" s="112"/>
      <c r="F36" s="112"/>
      <c r="G36" s="113"/>
      <c r="H36" s="13"/>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8" t="s">
        <v>355</v>
      </c>
      <c r="D45" s="108"/>
      <c r="E45" s="108"/>
      <c r="F45" s="108"/>
      <c r="G45" s="108"/>
      <c r="H45" s="108"/>
      <c r="I45" s="9">
        <v>4</v>
      </c>
      <c r="J45" s="9">
        <v>4</v>
      </c>
      <c r="K45" s="9">
        <v>0</v>
      </c>
      <c r="L45" s="9">
        <v>0</v>
      </c>
      <c r="M45" s="9">
        <v>0</v>
      </c>
      <c r="N45" s="9">
        <v>0</v>
      </c>
    </row>
    <row r="46" spans="2:14" x14ac:dyDescent="0.2">
      <c r="B46" s="8" t="s">
        <v>11</v>
      </c>
      <c r="C46" s="108" t="s">
        <v>356</v>
      </c>
      <c r="D46" s="108"/>
      <c r="E46" s="108"/>
      <c r="F46" s="108"/>
      <c r="G46" s="108"/>
      <c r="H46" s="108"/>
      <c r="I46" s="9">
        <v>100</v>
      </c>
      <c r="J46" s="9">
        <v>100</v>
      </c>
      <c r="K46" s="9">
        <v>0</v>
      </c>
      <c r="L46" s="9">
        <v>0</v>
      </c>
      <c r="M46" s="9">
        <v>0</v>
      </c>
      <c r="N46" s="9">
        <v>0</v>
      </c>
    </row>
    <row r="47" spans="2:14" x14ac:dyDescent="0.2">
      <c r="B47" s="8" t="s">
        <v>12</v>
      </c>
      <c r="C47" s="108" t="s">
        <v>357</v>
      </c>
      <c r="D47" s="108"/>
      <c r="E47" s="108"/>
      <c r="F47" s="108"/>
      <c r="G47" s="108"/>
      <c r="H47" s="108"/>
      <c r="I47" s="9">
        <v>25</v>
      </c>
      <c r="J47" s="9">
        <v>25</v>
      </c>
      <c r="K47" s="9">
        <v>0</v>
      </c>
      <c r="L47" s="9">
        <v>0</v>
      </c>
      <c r="M47" s="9">
        <v>0</v>
      </c>
      <c r="N47" s="9">
        <v>0</v>
      </c>
    </row>
    <row r="48" spans="2:14" x14ac:dyDescent="0.2">
      <c r="B48" s="8" t="s">
        <v>13</v>
      </c>
      <c r="C48" s="108"/>
      <c r="D48" s="108"/>
      <c r="E48" s="108"/>
      <c r="F48" s="108"/>
      <c r="G48" s="108"/>
      <c r="H48" s="108"/>
      <c r="I48" s="9"/>
      <c r="J48" s="9"/>
      <c r="K48" s="9"/>
      <c r="L48" s="9"/>
      <c r="M48" s="9"/>
      <c r="N48" s="9"/>
    </row>
    <row r="49" spans="2:14" x14ac:dyDescent="0.2">
      <c r="B49" s="8" t="s">
        <v>14</v>
      </c>
      <c r="C49" s="108"/>
      <c r="D49" s="108"/>
      <c r="E49" s="108"/>
      <c r="F49" s="108"/>
      <c r="G49" s="108"/>
      <c r="H49" s="108"/>
      <c r="I49" s="9"/>
      <c r="J49" s="9"/>
      <c r="K49" s="9"/>
      <c r="L49" s="9"/>
      <c r="M49" s="9"/>
      <c r="N49" s="9"/>
    </row>
    <row r="50" spans="2:14" x14ac:dyDescent="0.2">
      <c r="B50" s="8" t="s">
        <v>15</v>
      </c>
      <c r="C50" s="108"/>
      <c r="D50" s="108"/>
      <c r="E50" s="108"/>
      <c r="F50" s="108"/>
      <c r="G50" s="108"/>
      <c r="H50" s="108"/>
      <c r="I50" s="9"/>
      <c r="J50" s="9"/>
      <c r="K50" s="9"/>
      <c r="L50" s="9"/>
      <c r="M50" s="9"/>
      <c r="N50" s="9"/>
    </row>
    <row r="51" spans="2:14" x14ac:dyDescent="0.2">
      <c r="B51" s="8" t="s">
        <v>16</v>
      </c>
      <c r="C51" s="108"/>
      <c r="D51" s="108"/>
      <c r="E51" s="108"/>
      <c r="F51" s="108"/>
      <c r="G51" s="108"/>
      <c r="H51" s="108"/>
      <c r="I51" s="9"/>
      <c r="J51" s="9"/>
      <c r="K51" s="9"/>
      <c r="L51" s="9"/>
      <c r="M51" s="9"/>
      <c r="N51" s="9"/>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5B1B23-8818-4ABF-B4AF-2FAC5572F4CC}">
  <sheetPr>
    <pageSetUpPr fitToPage="1"/>
  </sheetPr>
  <dimension ref="B1:U54"/>
  <sheetViews>
    <sheetView zoomScaleNormal="100" workbookViewId="0">
      <selection activeCell="E9" sqref="E9"/>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217</v>
      </c>
      <c r="C3" s="109"/>
      <c r="D3" s="109"/>
      <c r="E3" s="109"/>
      <c r="F3" s="109"/>
      <c r="G3" s="109"/>
      <c r="H3" s="109"/>
      <c r="I3" s="109"/>
      <c r="J3" s="109"/>
      <c r="K3" s="109"/>
      <c r="L3" s="109"/>
      <c r="M3" s="109"/>
      <c r="N3" s="109"/>
      <c r="O3" s="28"/>
      <c r="P3" s="28"/>
      <c r="Q3" s="28"/>
      <c r="R3" s="28"/>
      <c r="S3" s="28"/>
      <c r="T3" s="28"/>
      <c r="U3" s="28"/>
    </row>
    <row r="4" spans="2:21" ht="15.75" x14ac:dyDescent="0.25">
      <c r="B4" s="3" t="s">
        <v>218</v>
      </c>
      <c r="C4" s="28"/>
      <c r="D4" s="28"/>
      <c r="E4" s="28"/>
      <c r="F4" s="28"/>
      <c r="G4" s="28"/>
      <c r="H4" s="28"/>
      <c r="I4" s="28"/>
      <c r="J4" s="28"/>
      <c r="K4" s="28"/>
      <c r="L4" s="28"/>
      <c r="M4" s="28"/>
      <c r="N4" s="28"/>
      <c r="O4" s="28"/>
      <c r="P4" s="28"/>
      <c r="Q4" s="28"/>
      <c r="R4" s="28"/>
      <c r="S4" s="28"/>
      <c r="T4" s="28"/>
      <c r="U4" s="28"/>
    </row>
    <row r="5" spans="2:21" ht="15.75" x14ac:dyDescent="0.25">
      <c r="B5" s="3" t="s">
        <v>219</v>
      </c>
      <c r="C5" s="28"/>
      <c r="D5" s="28"/>
      <c r="E5" s="28"/>
      <c r="F5" s="28"/>
      <c r="G5" s="28"/>
      <c r="H5" s="28"/>
      <c r="I5" s="28"/>
      <c r="J5" s="28"/>
      <c r="K5" s="28"/>
      <c r="L5" s="28"/>
      <c r="M5" s="28"/>
      <c r="N5" s="28"/>
      <c r="O5" s="28"/>
      <c r="P5" s="28"/>
      <c r="Q5" s="28"/>
      <c r="R5" s="28"/>
      <c r="S5" s="28"/>
      <c r="T5" s="28"/>
      <c r="U5" s="28"/>
    </row>
    <row r="6" spans="2:21" ht="15.75" x14ac:dyDescent="0.25">
      <c r="B6" s="3" t="s">
        <v>206</v>
      </c>
      <c r="C6" s="28"/>
      <c r="D6" s="28"/>
      <c r="E6" s="28"/>
      <c r="F6" s="28"/>
      <c r="G6" s="28"/>
      <c r="H6" s="28"/>
      <c r="I6" s="28"/>
      <c r="J6" s="28"/>
      <c r="K6" s="28"/>
      <c r="L6" s="28"/>
      <c r="M6" s="28"/>
      <c r="N6" s="28"/>
      <c r="O6" s="28"/>
      <c r="P6" s="28"/>
      <c r="Q6" s="28"/>
      <c r="R6" s="28"/>
      <c r="S6" s="28"/>
      <c r="T6" s="28"/>
      <c r="U6" s="28"/>
    </row>
    <row r="7" spans="2:21" ht="15.75" x14ac:dyDescent="0.25">
      <c r="B7" s="3" t="s">
        <v>220</v>
      </c>
      <c r="C7" s="28"/>
      <c r="D7" s="28"/>
      <c r="E7" s="28"/>
      <c r="F7" s="28"/>
      <c r="G7" s="28"/>
      <c r="H7" s="28"/>
      <c r="I7" s="28"/>
      <c r="J7" s="28"/>
      <c r="K7" s="28"/>
      <c r="L7" s="28"/>
      <c r="M7" s="28"/>
      <c r="N7" s="28"/>
      <c r="O7" s="28"/>
      <c r="P7" s="28"/>
      <c r="Q7" s="28"/>
      <c r="R7" s="28"/>
      <c r="S7" s="28"/>
      <c r="T7" s="28"/>
      <c r="U7" s="28"/>
    </row>
    <row r="9" spans="2:21" ht="15.75" x14ac:dyDescent="0.25">
      <c r="B9" s="4" t="s">
        <v>1</v>
      </c>
    </row>
    <row r="10" spans="2:21" x14ac:dyDescent="0.2">
      <c r="B10" s="110" t="s">
        <v>221</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28"/>
      <c r="E14" s="28"/>
      <c r="F14" s="28"/>
      <c r="G14" s="28"/>
      <c r="H14" s="28"/>
      <c r="I14" s="6" t="s">
        <v>2</v>
      </c>
      <c r="J14" s="6" t="s">
        <v>2</v>
      </c>
      <c r="K14" s="6" t="s">
        <v>2</v>
      </c>
      <c r="L14" s="6" t="s">
        <v>2</v>
      </c>
      <c r="M14" s="6" t="s">
        <v>2</v>
      </c>
      <c r="N14" s="6" t="s">
        <v>2</v>
      </c>
    </row>
    <row r="15" spans="2:21" ht="16.5" thickBot="1" x14ac:dyDescent="0.3">
      <c r="B15" s="4" t="s">
        <v>3</v>
      </c>
      <c r="C15" s="1"/>
      <c r="D15" s="28"/>
      <c r="E15" s="28"/>
      <c r="F15" s="28"/>
      <c r="G15" s="28"/>
      <c r="H15" s="28"/>
      <c r="I15" s="7" t="s">
        <v>5</v>
      </c>
      <c r="J15" s="7" t="s">
        <v>6</v>
      </c>
      <c r="K15" s="7" t="s">
        <v>7</v>
      </c>
      <c r="L15" s="7" t="s">
        <v>8</v>
      </c>
      <c r="M15" s="7" t="s">
        <v>9</v>
      </c>
      <c r="N15" s="7" t="s">
        <v>23</v>
      </c>
    </row>
    <row r="17" spans="2:21" x14ac:dyDescent="0.2">
      <c r="B17" s="8" t="s">
        <v>10</v>
      </c>
      <c r="C17" s="108" t="s">
        <v>222</v>
      </c>
      <c r="D17" s="108"/>
      <c r="E17" s="108"/>
      <c r="F17" s="108"/>
      <c r="G17" s="108"/>
      <c r="H17" s="108"/>
      <c r="I17" s="9">
        <v>67</v>
      </c>
      <c r="J17" s="9">
        <v>78</v>
      </c>
      <c r="K17" s="9">
        <v>78</v>
      </c>
      <c r="L17" s="9">
        <v>78</v>
      </c>
      <c r="M17" s="9">
        <v>78</v>
      </c>
      <c r="N17" s="9">
        <v>89</v>
      </c>
      <c r="O17" s="5"/>
      <c r="P17" s="5"/>
      <c r="Q17" s="5"/>
      <c r="R17" s="5"/>
      <c r="S17" s="5"/>
      <c r="T17" s="5"/>
      <c r="U17" s="5"/>
    </row>
    <row r="18" spans="2:21" x14ac:dyDescent="0.2">
      <c r="B18" s="8" t="s">
        <v>11</v>
      </c>
      <c r="C18" s="108" t="s">
        <v>223</v>
      </c>
      <c r="D18" s="108"/>
      <c r="E18" s="108"/>
      <c r="F18" s="108"/>
      <c r="G18" s="108"/>
      <c r="H18" s="108"/>
      <c r="I18" s="9">
        <v>67</v>
      </c>
      <c r="J18" s="9">
        <v>67</v>
      </c>
      <c r="K18" s="9">
        <v>67</v>
      </c>
      <c r="L18" s="9">
        <v>67</v>
      </c>
      <c r="M18" s="9">
        <v>67</v>
      </c>
      <c r="N18" s="9">
        <v>67</v>
      </c>
      <c r="O18" s="5"/>
      <c r="P18" s="5"/>
      <c r="Q18" s="5"/>
      <c r="R18" s="5"/>
      <c r="S18" s="5"/>
      <c r="T18" s="5"/>
      <c r="U18" s="5"/>
    </row>
    <row r="19" spans="2:21" x14ac:dyDescent="0.2">
      <c r="B19" s="8" t="s">
        <v>12</v>
      </c>
      <c r="C19" s="108" t="s">
        <v>224</v>
      </c>
      <c r="D19" s="108"/>
      <c r="E19" s="108"/>
      <c r="F19" s="108"/>
      <c r="G19" s="108"/>
      <c r="H19" s="108"/>
      <c r="I19" s="9">
        <v>67</v>
      </c>
      <c r="J19" s="9">
        <v>67</v>
      </c>
      <c r="K19" s="9">
        <v>67</v>
      </c>
      <c r="L19" s="9">
        <v>67</v>
      </c>
      <c r="M19" s="9">
        <v>67</v>
      </c>
      <c r="N19" s="9">
        <v>78</v>
      </c>
      <c r="O19" s="5"/>
      <c r="P19" s="5"/>
      <c r="Q19" s="5"/>
      <c r="R19" s="5"/>
      <c r="S19" s="5"/>
      <c r="T19" s="5"/>
      <c r="U19" s="5"/>
    </row>
    <row r="20" spans="2:21" x14ac:dyDescent="0.2">
      <c r="B20" s="8" t="s">
        <v>13</v>
      </c>
      <c r="C20" s="108" t="s">
        <v>225</v>
      </c>
      <c r="D20" s="108"/>
      <c r="E20" s="108"/>
      <c r="F20" s="108"/>
      <c r="G20" s="108"/>
      <c r="H20" s="108"/>
      <c r="I20" s="9">
        <v>67</v>
      </c>
      <c r="J20" s="9">
        <v>67</v>
      </c>
      <c r="K20" s="9">
        <v>67</v>
      </c>
      <c r="L20" s="9">
        <v>67</v>
      </c>
      <c r="M20" s="9">
        <v>67</v>
      </c>
      <c r="N20" s="9">
        <v>78</v>
      </c>
      <c r="O20" s="5"/>
      <c r="P20" s="5"/>
      <c r="Q20" s="5"/>
      <c r="R20" s="5"/>
      <c r="S20" s="5"/>
      <c r="T20" s="5"/>
      <c r="U20" s="5"/>
    </row>
    <row r="21" spans="2:21" x14ac:dyDescent="0.2">
      <c r="B21" s="8" t="s">
        <v>14</v>
      </c>
      <c r="C21" s="108" t="s">
        <v>226</v>
      </c>
      <c r="D21" s="108"/>
      <c r="E21" s="108"/>
      <c r="F21" s="108"/>
      <c r="G21" s="108"/>
      <c r="H21" s="108"/>
      <c r="I21" s="9">
        <v>89</v>
      </c>
      <c r="J21" s="9">
        <v>89</v>
      </c>
      <c r="K21" s="9">
        <v>89</v>
      </c>
      <c r="L21" s="9">
        <v>89</v>
      </c>
      <c r="M21" s="9">
        <v>89</v>
      </c>
      <c r="N21" s="9">
        <v>89</v>
      </c>
      <c r="O21" s="5"/>
      <c r="P21" s="5"/>
      <c r="Q21" s="5"/>
      <c r="R21" s="5"/>
      <c r="S21" s="5"/>
      <c r="T21" s="5"/>
      <c r="U21" s="5"/>
    </row>
    <row r="22" spans="2:21" x14ac:dyDescent="0.2">
      <c r="B22" s="8" t="s">
        <v>15</v>
      </c>
      <c r="C22" s="108" t="s">
        <v>227</v>
      </c>
      <c r="D22" s="108"/>
      <c r="E22" s="108"/>
      <c r="F22" s="108"/>
      <c r="G22" s="108"/>
      <c r="H22" s="108"/>
      <c r="I22" s="9">
        <v>56</v>
      </c>
      <c r="J22" s="9">
        <v>67</v>
      </c>
      <c r="K22" s="9">
        <v>89</v>
      </c>
      <c r="L22" s="9">
        <v>100</v>
      </c>
      <c r="M22" s="9">
        <v>100</v>
      </c>
      <c r="N22" s="9">
        <v>100</v>
      </c>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4" t="s">
        <v>228</v>
      </c>
      <c r="D31" s="115"/>
      <c r="E31" s="115"/>
      <c r="F31" s="115"/>
      <c r="G31" s="116"/>
      <c r="H31" s="13" t="s">
        <v>229</v>
      </c>
      <c r="I31" s="9">
        <v>9</v>
      </c>
      <c r="J31" s="9">
        <v>9</v>
      </c>
      <c r="K31" s="9">
        <v>9</v>
      </c>
      <c r="L31" s="9">
        <v>9</v>
      </c>
      <c r="M31" s="9">
        <v>9</v>
      </c>
      <c r="N31" s="9">
        <v>9</v>
      </c>
    </row>
    <row r="32" spans="2:21" x14ac:dyDescent="0.2">
      <c r="B32" s="8" t="s">
        <v>11</v>
      </c>
      <c r="C32" s="111"/>
      <c r="D32" s="112"/>
      <c r="E32" s="112"/>
      <c r="F32" s="112"/>
      <c r="G32" s="113"/>
      <c r="H32" s="13"/>
      <c r="I32" s="9"/>
      <c r="J32" s="9"/>
      <c r="K32" s="9"/>
      <c r="L32" s="9"/>
      <c r="M32" s="9"/>
      <c r="N32" s="9"/>
    </row>
    <row r="33" spans="2:14" x14ac:dyDescent="0.2">
      <c r="B33" s="8" t="s">
        <v>12</v>
      </c>
      <c r="C33" s="111"/>
      <c r="D33" s="112"/>
      <c r="E33" s="112"/>
      <c r="F33" s="112"/>
      <c r="G33" s="113"/>
      <c r="H33" s="13"/>
      <c r="I33" s="9"/>
      <c r="J33" s="9"/>
      <c r="K33" s="9"/>
      <c r="L33" s="9"/>
      <c r="M33" s="9"/>
      <c r="N33" s="9"/>
    </row>
    <row r="34" spans="2:14" x14ac:dyDescent="0.2">
      <c r="B34" s="8" t="s">
        <v>13</v>
      </c>
      <c r="C34" s="111"/>
      <c r="D34" s="112"/>
      <c r="E34" s="112"/>
      <c r="F34" s="112"/>
      <c r="G34" s="113"/>
      <c r="H34" s="13"/>
      <c r="I34" s="9"/>
      <c r="J34" s="9"/>
      <c r="K34" s="9"/>
      <c r="L34" s="9"/>
      <c r="M34" s="9"/>
      <c r="N34" s="9"/>
    </row>
    <row r="35" spans="2:14" x14ac:dyDescent="0.2">
      <c r="B35" s="8" t="s">
        <v>14</v>
      </c>
      <c r="C35" s="111"/>
      <c r="D35" s="112"/>
      <c r="E35" s="112"/>
      <c r="F35" s="112"/>
      <c r="G35" s="113"/>
      <c r="H35" s="13"/>
      <c r="I35" s="9"/>
      <c r="J35" s="9"/>
      <c r="K35" s="9"/>
      <c r="L35" s="9"/>
      <c r="M35" s="9"/>
      <c r="N35" s="9"/>
    </row>
    <row r="36" spans="2:14" x14ac:dyDescent="0.2">
      <c r="B36" s="8" t="s">
        <v>15</v>
      </c>
      <c r="C36" s="111"/>
      <c r="D36" s="112"/>
      <c r="E36" s="112"/>
      <c r="F36" s="112"/>
      <c r="G36" s="113"/>
      <c r="H36" s="13"/>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8" t="s">
        <v>230</v>
      </c>
      <c r="D45" s="108"/>
      <c r="E45" s="108"/>
      <c r="F45" s="108"/>
      <c r="G45" s="108"/>
      <c r="H45" s="108"/>
      <c r="I45" s="9">
        <v>4</v>
      </c>
      <c r="J45" s="9">
        <v>4</v>
      </c>
      <c r="K45" s="9">
        <v>4</v>
      </c>
      <c r="L45" s="9">
        <v>4</v>
      </c>
      <c r="M45" s="9">
        <v>4</v>
      </c>
      <c r="N45" s="9">
        <v>4</v>
      </c>
    </row>
    <row r="46" spans="2:14" x14ac:dyDescent="0.2">
      <c r="B46" s="8" t="s">
        <v>11</v>
      </c>
      <c r="C46" s="108" t="s">
        <v>231</v>
      </c>
      <c r="D46" s="108"/>
      <c r="E46" s="108"/>
      <c r="F46" s="108"/>
      <c r="G46" s="108"/>
      <c r="H46" s="108"/>
      <c r="I46" s="9">
        <v>4</v>
      </c>
      <c r="J46" s="9">
        <v>4</v>
      </c>
      <c r="K46" s="9">
        <v>4</v>
      </c>
      <c r="L46" s="9">
        <v>4</v>
      </c>
      <c r="M46" s="9">
        <v>4</v>
      </c>
      <c r="N46" s="9">
        <v>4</v>
      </c>
    </row>
    <row r="47" spans="2:14" x14ac:dyDescent="0.2">
      <c r="B47" s="8" t="s">
        <v>12</v>
      </c>
      <c r="C47" s="108" t="s">
        <v>232</v>
      </c>
      <c r="D47" s="108"/>
      <c r="E47" s="108"/>
      <c r="F47" s="108"/>
      <c r="G47" s="108"/>
      <c r="H47" s="108"/>
      <c r="I47" s="9">
        <v>18</v>
      </c>
      <c r="J47" s="9">
        <v>18</v>
      </c>
      <c r="K47" s="9">
        <v>18</v>
      </c>
      <c r="L47" s="9">
        <v>18</v>
      </c>
      <c r="M47" s="9">
        <v>18</v>
      </c>
      <c r="N47" s="9">
        <v>18</v>
      </c>
    </row>
    <row r="48" spans="2:14" x14ac:dyDescent="0.2">
      <c r="B48" s="8" t="s">
        <v>13</v>
      </c>
      <c r="C48" s="108" t="s">
        <v>233</v>
      </c>
      <c r="D48" s="108"/>
      <c r="E48" s="108"/>
      <c r="F48" s="108"/>
      <c r="G48" s="108"/>
      <c r="H48" s="108"/>
      <c r="I48" s="9">
        <v>3</v>
      </c>
      <c r="J48" s="9">
        <v>3</v>
      </c>
      <c r="K48" s="9">
        <v>3</v>
      </c>
      <c r="L48" s="9">
        <v>3</v>
      </c>
      <c r="M48" s="9">
        <v>3</v>
      </c>
      <c r="N48" s="9">
        <v>3</v>
      </c>
    </row>
    <row r="49" spans="2:14" x14ac:dyDescent="0.2">
      <c r="B49" s="8" t="s">
        <v>14</v>
      </c>
      <c r="C49" s="108" t="s">
        <v>234</v>
      </c>
      <c r="D49" s="108"/>
      <c r="E49" s="108"/>
      <c r="F49" s="108"/>
      <c r="G49" s="108"/>
      <c r="H49" s="108"/>
      <c r="I49" s="9">
        <v>3</v>
      </c>
      <c r="J49" s="9">
        <v>3</v>
      </c>
      <c r="K49" s="9">
        <v>3</v>
      </c>
      <c r="L49" s="9">
        <v>3</v>
      </c>
      <c r="M49" s="9">
        <v>3</v>
      </c>
      <c r="N49" s="9">
        <v>3</v>
      </c>
    </row>
    <row r="50" spans="2:14" x14ac:dyDescent="0.2">
      <c r="B50" s="8" t="s">
        <v>15</v>
      </c>
      <c r="C50" s="108" t="s">
        <v>235</v>
      </c>
      <c r="D50" s="108"/>
      <c r="E50" s="108"/>
      <c r="F50" s="108"/>
      <c r="G50" s="108"/>
      <c r="H50" s="108"/>
      <c r="I50" s="9">
        <v>3</v>
      </c>
      <c r="J50" s="9">
        <v>3</v>
      </c>
      <c r="K50" s="9">
        <v>3</v>
      </c>
      <c r="L50" s="9">
        <v>3</v>
      </c>
      <c r="M50" s="9">
        <v>3</v>
      </c>
      <c r="N50" s="9">
        <v>3</v>
      </c>
    </row>
    <row r="51" spans="2:14" x14ac:dyDescent="0.2">
      <c r="B51" s="8" t="s">
        <v>16</v>
      </c>
      <c r="C51" s="108" t="s">
        <v>236</v>
      </c>
      <c r="D51" s="108"/>
      <c r="E51" s="108"/>
      <c r="F51" s="108"/>
      <c r="G51" s="108"/>
      <c r="H51" s="108"/>
      <c r="I51" s="9">
        <v>4</v>
      </c>
      <c r="J51" s="9">
        <v>4</v>
      </c>
      <c r="K51" s="9">
        <v>4</v>
      </c>
      <c r="L51" s="9">
        <v>4</v>
      </c>
      <c r="M51" s="9">
        <v>4</v>
      </c>
      <c r="N51" s="9">
        <v>4</v>
      </c>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B585A8-B9C4-49B3-B242-3A5A2811CBBE}">
  <sheetPr>
    <pageSetUpPr fitToPage="1"/>
  </sheetPr>
  <dimension ref="B1:U54"/>
  <sheetViews>
    <sheetView zoomScaleNormal="100" workbookViewId="0">
      <selection activeCell="E9" sqref="E9"/>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217</v>
      </c>
      <c r="C3" s="109"/>
      <c r="D3" s="109"/>
      <c r="E3" s="109"/>
      <c r="F3" s="109"/>
      <c r="G3" s="109"/>
      <c r="H3" s="109"/>
      <c r="I3" s="109"/>
      <c r="J3" s="109"/>
      <c r="K3" s="109"/>
      <c r="L3" s="109"/>
      <c r="M3" s="109"/>
      <c r="N3" s="109"/>
      <c r="O3" s="28"/>
      <c r="P3" s="28"/>
      <c r="Q3" s="28"/>
      <c r="R3" s="28"/>
      <c r="S3" s="28"/>
      <c r="T3" s="28"/>
      <c r="U3" s="28"/>
    </row>
    <row r="4" spans="2:21" ht="15.75" x14ac:dyDescent="0.25">
      <c r="B4" s="3" t="s">
        <v>237</v>
      </c>
      <c r="C4" s="28"/>
      <c r="D4" s="28"/>
      <c r="E4" s="28"/>
      <c r="F4" s="28"/>
      <c r="G4" s="28"/>
      <c r="H4" s="28"/>
      <c r="I4" s="28"/>
      <c r="J4" s="28"/>
      <c r="K4" s="28"/>
      <c r="L4" s="28"/>
      <c r="M4" s="28"/>
      <c r="N4" s="28"/>
      <c r="O4" s="28"/>
      <c r="P4" s="28"/>
      <c r="Q4" s="28"/>
      <c r="R4" s="28"/>
      <c r="S4" s="28"/>
      <c r="T4" s="28"/>
      <c r="U4" s="28"/>
    </row>
    <row r="5" spans="2:21" ht="15.75" x14ac:dyDescent="0.25">
      <c r="B5" s="3" t="s">
        <v>238</v>
      </c>
      <c r="C5" s="28"/>
      <c r="D5" s="28"/>
      <c r="E5" s="28"/>
      <c r="F5" s="28"/>
      <c r="G5" s="28"/>
      <c r="H5" s="28"/>
      <c r="I5" s="28"/>
      <c r="J5" s="28"/>
      <c r="K5" s="28"/>
      <c r="L5" s="28"/>
      <c r="M5" s="28"/>
      <c r="N5" s="28"/>
      <c r="O5" s="28"/>
      <c r="P5" s="28"/>
      <c r="Q5" s="28"/>
      <c r="R5" s="28"/>
      <c r="S5" s="28"/>
      <c r="T5" s="28"/>
      <c r="U5" s="28"/>
    </row>
    <row r="6" spans="2:21" ht="15.75" x14ac:dyDescent="0.25">
      <c r="B6" s="3" t="s">
        <v>206</v>
      </c>
      <c r="C6" s="28"/>
      <c r="D6" s="28"/>
      <c r="E6" s="28"/>
      <c r="F6" s="28"/>
      <c r="G6" s="28"/>
      <c r="H6" s="28"/>
      <c r="I6" s="28"/>
      <c r="J6" s="28"/>
      <c r="K6" s="28"/>
      <c r="L6" s="28"/>
      <c r="M6" s="28"/>
      <c r="N6" s="28"/>
      <c r="O6" s="28"/>
      <c r="P6" s="28"/>
      <c r="Q6" s="28"/>
      <c r="R6" s="28"/>
      <c r="S6" s="28"/>
      <c r="T6" s="28"/>
      <c r="U6" s="28"/>
    </row>
    <row r="7" spans="2:21" ht="15.75" x14ac:dyDescent="0.25">
      <c r="B7" s="3" t="s">
        <v>239</v>
      </c>
      <c r="C7" s="28"/>
      <c r="D7" s="28"/>
      <c r="E7" s="28"/>
      <c r="F7" s="28"/>
      <c r="G7" s="28"/>
      <c r="H7" s="28"/>
      <c r="I7" s="28"/>
      <c r="J7" s="28"/>
      <c r="K7" s="28"/>
      <c r="L7" s="28"/>
      <c r="M7" s="28"/>
      <c r="N7" s="28"/>
      <c r="O7" s="28"/>
      <c r="P7" s="28"/>
      <c r="Q7" s="28"/>
      <c r="R7" s="28"/>
      <c r="S7" s="28"/>
      <c r="T7" s="28"/>
      <c r="U7" s="28"/>
    </row>
    <row r="9" spans="2:21" ht="15.75" x14ac:dyDescent="0.25">
      <c r="B9" s="4" t="s">
        <v>1</v>
      </c>
    </row>
    <row r="10" spans="2:21" x14ac:dyDescent="0.2">
      <c r="B10" s="110" t="s">
        <v>221</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28"/>
      <c r="E14" s="28"/>
      <c r="F14" s="28"/>
      <c r="G14" s="28"/>
      <c r="H14" s="28"/>
      <c r="I14" s="6" t="s">
        <v>2</v>
      </c>
      <c r="J14" s="6" t="s">
        <v>2</v>
      </c>
      <c r="K14" s="6" t="s">
        <v>2</v>
      </c>
      <c r="L14" s="6" t="s">
        <v>2</v>
      </c>
      <c r="M14" s="6" t="s">
        <v>2</v>
      </c>
      <c r="N14" s="6" t="s">
        <v>2</v>
      </c>
    </row>
    <row r="15" spans="2:21" ht="16.5" thickBot="1" x14ac:dyDescent="0.3">
      <c r="B15" s="4" t="s">
        <v>3</v>
      </c>
      <c r="C15" s="1"/>
      <c r="D15" s="28"/>
      <c r="E15" s="28"/>
      <c r="F15" s="28"/>
      <c r="G15" s="28"/>
      <c r="H15" s="28"/>
      <c r="I15" s="7" t="s">
        <v>5</v>
      </c>
      <c r="J15" s="7" t="s">
        <v>6</v>
      </c>
      <c r="K15" s="7" t="s">
        <v>7</v>
      </c>
      <c r="L15" s="7" t="s">
        <v>8</v>
      </c>
      <c r="M15" s="7" t="s">
        <v>9</v>
      </c>
      <c r="N15" s="7" t="s">
        <v>23</v>
      </c>
    </row>
    <row r="17" spans="2:21" x14ac:dyDescent="0.2">
      <c r="B17" s="8" t="s">
        <v>10</v>
      </c>
      <c r="C17" s="108" t="s">
        <v>240</v>
      </c>
      <c r="D17" s="108"/>
      <c r="E17" s="108"/>
      <c r="F17" s="108"/>
      <c r="G17" s="108"/>
      <c r="H17" s="108"/>
      <c r="I17" s="9">
        <v>10</v>
      </c>
      <c r="J17" s="9">
        <v>10</v>
      </c>
      <c r="K17" s="9">
        <v>10</v>
      </c>
      <c r="L17" s="9">
        <v>10</v>
      </c>
      <c r="M17" s="9">
        <v>10</v>
      </c>
      <c r="N17" s="9">
        <v>10</v>
      </c>
      <c r="O17" s="5"/>
      <c r="P17" s="5"/>
      <c r="Q17" s="5"/>
      <c r="R17" s="5"/>
      <c r="S17" s="5"/>
      <c r="T17" s="5"/>
      <c r="U17" s="5"/>
    </row>
    <row r="18" spans="2:21" x14ac:dyDescent="0.2">
      <c r="B18" s="8" t="s">
        <v>11</v>
      </c>
      <c r="C18" s="108" t="s">
        <v>241</v>
      </c>
      <c r="D18" s="108"/>
      <c r="E18" s="108"/>
      <c r="F18" s="108"/>
      <c r="G18" s="108"/>
      <c r="H18" s="108"/>
      <c r="I18" s="9">
        <v>10</v>
      </c>
      <c r="J18" s="9">
        <v>10</v>
      </c>
      <c r="K18" s="9">
        <v>10</v>
      </c>
      <c r="L18" s="9">
        <v>10</v>
      </c>
      <c r="M18" s="9">
        <v>10</v>
      </c>
      <c r="N18" s="9">
        <v>10</v>
      </c>
      <c r="O18" s="5"/>
      <c r="P18" s="5"/>
      <c r="Q18" s="5"/>
      <c r="R18" s="5"/>
      <c r="S18" s="5"/>
      <c r="T18" s="5"/>
      <c r="U18" s="5"/>
    </row>
    <row r="19" spans="2:21" x14ac:dyDescent="0.2">
      <c r="B19" s="8" t="s">
        <v>12</v>
      </c>
      <c r="C19" s="108"/>
      <c r="D19" s="108"/>
      <c r="E19" s="108"/>
      <c r="F19" s="108"/>
      <c r="G19" s="108"/>
      <c r="H19" s="108"/>
      <c r="I19" s="9"/>
      <c r="J19" s="9"/>
      <c r="K19" s="9"/>
      <c r="L19" s="9"/>
      <c r="M19" s="9"/>
      <c r="N19" s="9"/>
      <c r="O19" s="5"/>
      <c r="P19" s="5"/>
      <c r="Q19" s="5"/>
      <c r="R19" s="5"/>
      <c r="S19" s="5"/>
      <c r="T19" s="5"/>
      <c r="U19" s="5"/>
    </row>
    <row r="20" spans="2:21" x14ac:dyDescent="0.2">
      <c r="B20" s="8" t="s">
        <v>13</v>
      </c>
      <c r="C20" s="108"/>
      <c r="D20" s="108"/>
      <c r="E20" s="108"/>
      <c r="F20" s="108"/>
      <c r="G20" s="108"/>
      <c r="H20" s="108"/>
      <c r="I20" s="9"/>
      <c r="J20" s="9"/>
      <c r="K20" s="9"/>
      <c r="L20" s="9"/>
      <c r="M20" s="9"/>
      <c r="N20" s="9"/>
      <c r="O20" s="5"/>
      <c r="P20" s="5"/>
      <c r="Q20" s="5"/>
      <c r="R20" s="5"/>
      <c r="S20" s="5"/>
      <c r="T20" s="5"/>
      <c r="U20" s="5"/>
    </row>
    <row r="21" spans="2:21" x14ac:dyDescent="0.2">
      <c r="B21" s="8" t="s">
        <v>14</v>
      </c>
      <c r="C21" s="108"/>
      <c r="D21" s="108"/>
      <c r="E21" s="108"/>
      <c r="F21" s="108"/>
      <c r="G21" s="108"/>
      <c r="H21" s="108"/>
      <c r="I21" s="9"/>
      <c r="J21" s="9"/>
      <c r="K21" s="9"/>
      <c r="L21" s="9"/>
      <c r="M21" s="9"/>
      <c r="N21" s="9"/>
      <c r="O21" s="5"/>
      <c r="P21" s="5"/>
      <c r="Q21" s="5"/>
      <c r="R21" s="5"/>
      <c r="S21" s="5"/>
      <c r="T21" s="5"/>
      <c r="U21" s="5"/>
    </row>
    <row r="22" spans="2:2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c r="I28" s="6" t="s">
        <v>2</v>
      </c>
      <c r="J28" s="6" t="s">
        <v>2</v>
      </c>
      <c r="K28" s="6" t="s">
        <v>2</v>
      </c>
      <c r="L28" s="6" t="s">
        <v>2</v>
      </c>
      <c r="M28" s="6" t="s">
        <v>2</v>
      </c>
      <c r="N28" s="6" t="s">
        <v>2</v>
      </c>
      <c r="O28" s="5"/>
      <c r="P28" s="5"/>
      <c r="Q28" s="5"/>
      <c r="R28" s="5"/>
      <c r="S28" s="5"/>
      <c r="T28" s="5"/>
      <c r="U28" s="5"/>
    </row>
    <row r="29" spans="2:21" ht="16.5" thickBot="1" x14ac:dyDescent="0.3">
      <c r="B29" s="4" t="s">
        <v>20</v>
      </c>
      <c r="H29" s="7"/>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4" t="s">
        <v>242</v>
      </c>
      <c r="D31" s="115"/>
      <c r="E31" s="115"/>
      <c r="F31" s="115"/>
      <c r="G31" s="115"/>
      <c r="H31" s="116"/>
      <c r="I31" s="55">
        <v>10</v>
      </c>
      <c r="J31" s="9">
        <v>10</v>
      </c>
      <c r="K31" s="9">
        <v>10</v>
      </c>
      <c r="L31" s="9">
        <v>10</v>
      </c>
      <c r="M31" s="9">
        <v>10</v>
      </c>
      <c r="N31" s="9">
        <v>10</v>
      </c>
    </row>
    <row r="32" spans="2:21" x14ac:dyDescent="0.2">
      <c r="B32" s="8" t="s">
        <v>11</v>
      </c>
      <c r="C32" s="111"/>
      <c r="D32" s="112"/>
      <c r="E32" s="112"/>
      <c r="F32" s="112"/>
      <c r="G32" s="112"/>
      <c r="H32" s="113"/>
      <c r="I32" s="55"/>
      <c r="J32" s="9"/>
      <c r="K32" s="9"/>
      <c r="L32" s="9"/>
      <c r="M32" s="9"/>
      <c r="N32" s="9"/>
    </row>
    <row r="33" spans="2:14" x14ac:dyDescent="0.2">
      <c r="B33" s="8" t="s">
        <v>12</v>
      </c>
      <c r="C33" s="111"/>
      <c r="D33" s="112"/>
      <c r="E33" s="112"/>
      <c r="F33" s="112"/>
      <c r="G33" s="112"/>
      <c r="H33" s="113"/>
      <c r="I33" s="55"/>
      <c r="J33" s="9"/>
      <c r="K33" s="9"/>
      <c r="L33" s="9"/>
      <c r="M33" s="9"/>
      <c r="N33" s="9"/>
    </row>
    <row r="34" spans="2:14" x14ac:dyDescent="0.2">
      <c r="B34" s="8" t="s">
        <v>13</v>
      </c>
      <c r="C34" s="111"/>
      <c r="D34" s="112"/>
      <c r="E34" s="112"/>
      <c r="F34" s="112"/>
      <c r="G34" s="112"/>
      <c r="H34" s="113"/>
      <c r="I34" s="55"/>
      <c r="J34" s="9"/>
      <c r="K34" s="9"/>
      <c r="L34" s="9"/>
      <c r="M34" s="9"/>
      <c r="N34" s="9"/>
    </row>
    <row r="35" spans="2:14" x14ac:dyDescent="0.2">
      <c r="B35" s="8" t="s">
        <v>14</v>
      </c>
      <c r="C35" s="111"/>
      <c r="D35" s="112"/>
      <c r="E35" s="112"/>
      <c r="F35" s="112"/>
      <c r="G35" s="112"/>
      <c r="H35" s="113"/>
      <c r="I35" s="55"/>
      <c r="J35" s="9"/>
      <c r="K35" s="9"/>
      <c r="L35" s="9"/>
      <c r="M35" s="9"/>
      <c r="N35" s="9"/>
    </row>
    <row r="36" spans="2:14" x14ac:dyDescent="0.2">
      <c r="B36" s="8" t="s">
        <v>15</v>
      </c>
      <c r="C36" s="111"/>
      <c r="D36" s="112"/>
      <c r="E36" s="112"/>
      <c r="F36" s="112"/>
      <c r="G36" s="112"/>
      <c r="H36" s="113"/>
      <c r="I36" s="55"/>
      <c r="J36" s="9"/>
      <c r="K36" s="9"/>
      <c r="L36" s="9"/>
      <c r="M36" s="9"/>
      <c r="N36" s="9"/>
    </row>
    <row r="37" spans="2:14" x14ac:dyDescent="0.2">
      <c r="B37" s="8" t="s">
        <v>16</v>
      </c>
      <c r="C37" s="111"/>
      <c r="D37" s="112"/>
      <c r="E37" s="112"/>
      <c r="F37" s="112"/>
      <c r="G37" s="112"/>
      <c r="H37" s="113"/>
      <c r="I37" s="55"/>
      <c r="J37" s="9"/>
      <c r="K37" s="9"/>
      <c r="L37" s="9"/>
      <c r="M37" s="9"/>
      <c r="N37" s="9"/>
    </row>
    <row r="38" spans="2:14" x14ac:dyDescent="0.2">
      <c r="B38" s="8" t="s">
        <v>17</v>
      </c>
      <c r="C38" s="111"/>
      <c r="D38" s="112"/>
      <c r="E38" s="112"/>
      <c r="F38" s="112"/>
      <c r="G38" s="112"/>
      <c r="H38" s="113"/>
      <c r="I38" s="55"/>
      <c r="J38" s="9"/>
      <c r="K38" s="9"/>
      <c r="L38" s="9"/>
      <c r="M38" s="9"/>
      <c r="N38" s="9"/>
    </row>
    <row r="39" spans="2:14" x14ac:dyDescent="0.2">
      <c r="B39" s="8" t="s">
        <v>18</v>
      </c>
      <c r="C39" s="111"/>
      <c r="D39" s="112"/>
      <c r="E39" s="112"/>
      <c r="F39" s="112"/>
      <c r="G39" s="112"/>
      <c r="H39" s="113"/>
      <c r="I39" s="55"/>
      <c r="J39" s="9"/>
      <c r="K39" s="9"/>
      <c r="L39" s="9"/>
      <c r="M39" s="9"/>
      <c r="N39" s="9"/>
    </row>
    <row r="40" spans="2:14" x14ac:dyDescent="0.2">
      <c r="B40" s="8" t="s">
        <v>19</v>
      </c>
      <c r="C40" s="111"/>
      <c r="D40" s="112"/>
      <c r="E40" s="112"/>
      <c r="F40" s="112"/>
      <c r="G40" s="112"/>
      <c r="H40" s="113"/>
      <c r="I40" s="55"/>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8" t="s">
        <v>243</v>
      </c>
      <c r="D45" s="108"/>
      <c r="E45" s="108"/>
      <c r="F45" s="108"/>
      <c r="G45" s="108"/>
      <c r="H45" s="108"/>
      <c r="I45" s="9">
        <v>10</v>
      </c>
      <c r="J45" s="9">
        <v>10</v>
      </c>
      <c r="K45" s="9">
        <v>10</v>
      </c>
      <c r="L45" s="9">
        <v>10</v>
      </c>
      <c r="M45" s="9">
        <v>10</v>
      </c>
      <c r="N45" s="9">
        <v>10</v>
      </c>
    </row>
    <row r="46" spans="2:14" x14ac:dyDescent="0.2">
      <c r="B46" s="8" t="s">
        <v>11</v>
      </c>
      <c r="C46" s="108"/>
      <c r="D46" s="108"/>
      <c r="E46" s="108"/>
      <c r="F46" s="108"/>
      <c r="G46" s="108"/>
      <c r="H46" s="108"/>
      <c r="I46" s="9"/>
      <c r="J46" s="9"/>
      <c r="K46" s="9"/>
      <c r="L46" s="9"/>
      <c r="M46" s="9"/>
      <c r="N46" s="9"/>
    </row>
    <row r="47" spans="2:14" x14ac:dyDescent="0.2">
      <c r="B47" s="8" t="s">
        <v>12</v>
      </c>
      <c r="C47" s="108"/>
      <c r="D47" s="108"/>
      <c r="E47" s="108"/>
      <c r="F47" s="108"/>
      <c r="G47" s="108"/>
      <c r="H47" s="108"/>
      <c r="I47" s="9"/>
      <c r="J47" s="9"/>
      <c r="K47" s="9"/>
      <c r="L47" s="9"/>
      <c r="M47" s="9"/>
      <c r="N47" s="9"/>
    </row>
    <row r="48" spans="2:14" x14ac:dyDescent="0.2">
      <c r="B48" s="8" t="s">
        <v>13</v>
      </c>
      <c r="C48" s="108"/>
      <c r="D48" s="108"/>
      <c r="E48" s="108"/>
      <c r="F48" s="108"/>
      <c r="G48" s="108"/>
      <c r="H48" s="108"/>
      <c r="I48" s="9"/>
      <c r="J48" s="9"/>
      <c r="K48" s="9"/>
      <c r="L48" s="9"/>
      <c r="M48" s="9"/>
      <c r="N48" s="9"/>
    </row>
    <row r="49" spans="2:14" x14ac:dyDescent="0.2">
      <c r="B49" s="8" t="s">
        <v>14</v>
      </c>
      <c r="C49" s="108"/>
      <c r="D49" s="108"/>
      <c r="E49" s="108"/>
      <c r="F49" s="108"/>
      <c r="G49" s="108"/>
      <c r="H49" s="108"/>
      <c r="I49" s="9"/>
      <c r="J49" s="9"/>
      <c r="K49" s="9"/>
      <c r="L49" s="9"/>
      <c r="M49" s="9"/>
      <c r="N49" s="9"/>
    </row>
    <row r="50" spans="2:14" x14ac:dyDescent="0.2">
      <c r="B50" s="8" t="s">
        <v>15</v>
      </c>
      <c r="C50" s="108"/>
      <c r="D50" s="108"/>
      <c r="E50" s="108"/>
      <c r="F50" s="108"/>
      <c r="G50" s="108"/>
      <c r="H50" s="108"/>
      <c r="I50" s="9"/>
      <c r="J50" s="9"/>
      <c r="K50" s="9"/>
      <c r="L50" s="9"/>
      <c r="M50" s="9"/>
      <c r="N50" s="9"/>
    </row>
    <row r="51" spans="2:14" x14ac:dyDescent="0.2">
      <c r="B51" s="8" t="s">
        <v>16</v>
      </c>
      <c r="C51" s="108"/>
      <c r="D51" s="108"/>
      <c r="E51" s="108"/>
      <c r="F51" s="108"/>
      <c r="G51" s="108"/>
      <c r="H51" s="108"/>
      <c r="I51" s="9"/>
      <c r="J51" s="9"/>
      <c r="K51" s="9"/>
      <c r="L51" s="9"/>
      <c r="M51" s="9"/>
      <c r="N51" s="9"/>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H40"/>
    <mergeCell ref="C25:H25"/>
    <mergeCell ref="C26:H26"/>
    <mergeCell ref="C31:H31"/>
    <mergeCell ref="C32:H32"/>
    <mergeCell ref="C33:H33"/>
    <mergeCell ref="C34:H34"/>
    <mergeCell ref="C35:H35"/>
    <mergeCell ref="C36:H36"/>
    <mergeCell ref="C37:H37"/>
    <mergeCell ref="C38:H38"/>
    <mergeCell ref="C39:H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4F8A19-8994-468C-B87A-3D9B6EB686E8}">
  <dimension ref="A1:N54"/>
  <sheetViews>
    <sheetView workbookViewId="0">
      <selection activeCell="E9" sqref="E9"/>
    </sheetView>
  </sheetViews>
  <sheetFormatPr defaultRowHeight="15.75" x14ac:dyDescent="0.2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s>
  <sheetData>
    <row r="1" spans="2:14" x14ac:dyDescent="0.25">
      <c r="B1" s="109" t="s">
        <v>0</v>
      </c>
      <c r="C1" s="109"/>
      <c r="D1" s="109"/>
      <c r="E1" s="109"/>
      <c r="F1" s="109"/>
      <c r="G1" s="109"/>
      <c r="H1" s="109"/>
      <c r="I1" s="109"/>
      <c r="J1" s="109"/>
      <c r="K1" s="109"/>
      <c r="L1" s="109"/>
      <c r="M1" s="109"/>
      <c r="N1" s="109"/>
    </row>
    <row r="2" spans="2:14" x14ac:dyDescent="0.25">
      <c r="B2" s="109" t="s">
        <v>22</v>
      </c>
      <c r="C2" s="109"/>
      <c r="D2" s="109"/>
      <c r="E2" s="109"/>
      <c r="F2" s="109"/>
      <c r="G2" s="109"/>
      <c r="H2" s="109"/>
      <c r="I2" s="109"/>
      <c r="J2" s="109"/>
      <c r="K2" s="109"/>
      <c r="L2" s="109"/>
      <c r="M2" s="109"/>
      <c r="N2" s="109"/>
    </row>
    <row r="3" spans="2:14" x14ac:dyDescent="0.25">
      <c r="B3" s="109" t="s">
        <v>74</v>
      </c>
      <c r="C3" s="109"/>
      <c r="D3" s="109"/>
      <c r="E3" s="109"/>
      <c r="F3" s="109"/>
      <c r="G3" s="109"/>
      <c r="H3" s="109"/>
      <c r="I3" s="109"/>
      <c r="J3" s="109"/>
      <c r="K3" s="109"/>
      <c r="L3" s="109"/>
      <c r="M3" s="109"/>
      <c r="N3" s="109"/>
    </row>
    <row r="4" spans="2:14" x14ac:dyDescent="0.25">
      <c r="B4" s="3" t="s">
        <v>244</v>
      </c>
      <c r="C4" s="28"/>
      <c r="D4" s="28"/>
      <c r="E4" s="28"/>
      <c r="F4" s="28"/>
      <c r="G4" s="28"/>
      <c r="H4" s="28"/>
      <c r="I4" s="28"/>
      <c r="J4" s="28"/>
      <c r="K4" s="28"/>
      <c r="L4" s="28"/>
      <c r="M4" s="28"/>
      <c r="N4" s="28"/>
    </row>
    <row r="5" spans="2:14" x14ac:dyDescent="0.25">
      <c r="B5" s="3" t="s">
        <v>245</v>
      </c>
      <c r="C5" s="28"/>
      <c r="D5" s="28"/>
      <c r="E5" s="28"/>
      <c r="F5" s="28"/>
      <c r="G5" s="28"/>
      <c r="H5" s="28"/>
      <c r="I5" s="28"/>
      <c r="J5" s="28"/>
      <c r="K5" s="28"/>
      <c r="L5" s="28"/>
      <c r="M5" s="28"/>
      <c r="N5" s="28"/>
    </row>
    <row r="6" spans="2:14" x14ac:dyDescent="0.25">
      <c r="B6" s="3" t="s">
        <v>246</v>
      </c>
      <c r="C6" s="28"/>
      <c r="D6" s="28"/>
      <c r="E6" s="28"/>
      <c r="F6" s="28"/>
      <c r="G6" s="28"/>
      <c r="H6" s="28"/>
      <c r="I6" s="28"/>
      <c r="J6" s="28"/>
      <c r="K6" s="28"/>
      <c r="L6" s="28"/>
      <c r="M6" s="28"/>
      <c r="N6" s="28"/>
    </row>
    <row r="7" spans="2:14" x14ac:dyDescent="0.25">
      <c r="B7" s="3" t="s">
        <v>247</v>
      </c>
      <c r="C7" s="28"/>
      <c r="D7" s="28"/>
      <c r="E7" s="28"/>
      <c r="F7" s="28"/>
      <c r="G7" s="28"/>
      <c r="H7" s="28"/>
      <c r="I7" s="28"/>
      <c r="J7" s="28"/>
      <c r="K7" s="28"/>
      <c r="L7" s="28"/>
      <c r="M7" s="28"/>
      <c r="N7" s="28"/>
    </row>
    <row r="9" spans="2:14" x14ac:dyDescent="0.25">
      <c r="B9" s="4" t="s">
        <v>1</v>
      </c>
    </row>
    <row r="10" spans="2:14" ht="15.75" customHeight="1" x14ac:dyDescent="0.25">
      <c r="B10" s="110" t="s">
        <v>248</v>
      </c>
      <c r="C10" s="110"/>
      <c r="D10" s="110"/>
      <c r="E10" s="110"/>
      <c r="F10" s="110"/>
      <c r="G10" s="110"/>
      <c r="H10" s="110"/>
      <c r="I10" s="110"/>
      <c r="J10" s="110"/>
      <c r="K10" s="110"/>
      <c r="L10" s="110"/>
      <c r="M10" s="110"/>
      <c r="N10" s="110"/>
    </row>
    <row r="11" spans="2:14" x14ac:dyDescent="0.25">
      <c r="B11" s="110"/>
      <c r="C11" s="110"/>
      <c r="D11" s="110"/>
      <c r="E11" s="110"/>
      <c r="F11" s="110"/>
      <c r="G11" s="110"/>
      <c r="H11" s="110"/>
      <c r="I11" s="110"/>
      <c r="J11" s="110"/>
      <c r="K11" s="110"/>
      <c r="L11" s="110"/>
      <c r="M11" s="110"/>
      <c r="N11" s="110"/>
    </row>
    <row r="12" spans="2:14" ht="39.75" customHeight="1" x14ac:dyDescent="0.25">
      <c r="B12" s="110"/>
      <c r="C12" s="110"/>
      <c r="D12" s="110"/>
      <c r="E12" s="110"/>
      <c r="F12" s="110"/>
      <c r="G12" s="110"/>
      <c r="H12" s="110"/>
      <c r="I12" s="110"/>
      <c r="J12" s="110"/>
      <c r="K12" s="110"/>
      <c r="L12" s="110"/>
      <c r="M12" s="110"/>
      <c r="N12" s="110"/>
    </row>
    <row r="13" spans="2:14" x14ac:dyDescent="0.25">
      <c r="D13" s="2"/>
      <c r="E13" s="2"/>
      <c r="F13" s="2"/>
      <c r="G13" s="2"/>
      <c r="H13" s="2"/>
      <c r="I13" s="2"/>
      <c r="J13" s="2"/>
    </row>
    <row r="14" spans="2:14" x14ac:dyDescent="0.25">
      <c r="B14" s="1"/>
      <c r="C14" s="1"/>
      <c r="D14" s="28"/>
      <c r="E14" s="28"/>
      <c r="F14" s="28"/>
      <c r="G14" s="28"/>
      <c r="H14" s="28"/>
      <c r="I14" s="6" t="s">
        <v>2</v>
      </c>
      <c r="J14" s="6" t="s">
        <v>2</v>
      </c>
      <c r="K14" s="6" t="s">
        <v>2</v>
      </c>
      <c r="L14" s="6" t="s">
        <v>2</v>
      </c>
      <c r="M14" s="6" t="s">
        <v>2</v>
      </c>
      <c r="N14" s="6" t="s">
        <v>2</v>
      </c>
    </row>
    <row r="15" spans="2:14" ht="16.5" thickBot="1" x14ac:dyDescent="0.3">
      <c r="B15" s="4" t="s">
        <v>3</v>
      </c>
      <c r="C15" s="1"/>
      <c r="D15" s="28"/>
      <c r="E15" s="28"/>
      <c r="F15" s="28"/>
      <c r="G15" s="28"/>
      <c r="H15" s="28"/>
      <c r="I15" s="7" t="s">
        <v>5</v>
      </c>
      <c r="J15" s="7" t="s">
        <v>6</v>
      </c>
      <c r="K15" s="7" t="s">
        <v>7</v>
      </c>
      <c r="L15" s="7" t="s">
        <v>8</v>
      </c>
      <c r="M15" s="7" t="s">
        <v>9</v>
      </c>
      <c r="N15" s="7" t="s">
        <v>23</v>
      </c>
    </row>
    <row r="17" spans="2:14" ht="54" customHeight="1" x14ac:dyDescent="0.25">
      <c r="B17" s="8" t="s">
        <v>10</v>
      </c>
      <c r="C17" s="108" t="s">
        <v>249</v>
      </c>
      <c r="D17" s="108"/>
      <c r="E17" s="108"/>
      <c r="F17" s="108"/>
      <c r="G17" s="108"/>
      <c r="H17" s="108"/>
      <c r="I17" s="26">
        <v>1000</v>
      </c>
      <c r="J17" s="26">
        <v>2000</v>
      </c>
      <c r="K17" s="9" t="s">
        <v>199</v>
      </c>
      <c r="L17" s="9" t="s">
        <v>199</v>
      </c>
      <c r="M17" s="9" t="s">
        <v>199</v>
      </c>
      <c r="N17" s="9" t="s">
        <v>199</v>
      </c>
    </row>
    <row r="18" spans="2:14" ht="42.75" customHeight="1" x14ac:dyDescent="0.25">
      <c r="B18" s="8" t="s">
        <v>11</v>
      </c>
      <c r="C18" s="108" t="s">
        <v>250</v>
      </c>
      <c r="D18" s="108"/>
      <c r="E18" s="108"/>
      <c r="F18" s="108"/>
      <c r="G18" s="108"/>
      <c r="H18" s="108"/>
      <c r="I18" s="35">
        <v>1</v>
      </c>
      <c r="J18" s="35">
        <v>1</v>
      </c>
      <c r="K18" s="9" t="s">
        <v>199</v>
      </c>
      <c r="L18" s="9" t="s">
        <v>199</v>
      </c>
      <c r="M18" s="9" t="s">
        <v>199</v>
      </c>
      <c r="N18" s="9" t="s">
        <v>199</v>
      </c>
    </row>
    <row r="19" spans="2:14" ht="38.25" customHeight="1" x14ac:dyDescent="0.25">
      <c r="B19" s="8" t="s">
        <v>12</v>
      </c>
      <c r="C19" s="108" t="s">
        <v>251</v>
      </c>
      <c r="D19" s="108"/>
      <c r="E19" s="108"/>
      <c r="F19" s="108"/>
      <c r="G19" s="108"/>
      <c r="H19" s="108"/>
      <c r="I19" s="35">
        <v>1</v>
      </c>
      <c r="J19" s="35">
        <v>1</v>
      </c>
      <c r="K19" s="9" t="s">
        <v>199</v>
      </c>
      <c r="L19" s="9" t="s">
        <v>199</v>
      </c>
      <c r="M19" s="9" t="s">
        <v>199</v>
      </c>
      <c r="N19" s="9" t="s">
        <v>199</v>
      </c>
    </row>
    <row r="20" spans="2:14" ht="30" customHeight="1" x14ac:dyDescent="0.25">
      <c r="B20" s="8" t="s">
        <v>13</v>
      </c>
      <c r="C20" s="108" t="s">
        <v>252</v>
      </c>
      <c r="D20" s="108"/>
      <c r="E20" s="108"/>
      <c r="F20" s="108"/>
      <c r="G20" s="108"/>
      <c r="H20" s="108"/>
      <c r="I20" s="35">
        <v>1</v>
      </c>
      <c r="J20" s="35">
        <v>1</v>
      </c>
      <c r="K20" s="9" t="s">
        <v>199</v>
      </c>
      <c r="L20" s="9" t="s">
        <v>199</v>
      </c>
      <c r="M20" s="9" t="s">
        <v>199</v>
      </c>
      <c r="N20" s="9" t="s">
        <v>199</v>
      </c>
    </row>
    <row r="21" spans="2:14" ht="30" customHeight="1" x14ac:dyDescent="0.25">
      <c r="B21" s="8" t="s">
        <v>14</v>
      </c>
      <c r="C21" s="108" t="s">
        <v>253</v>
      </c>
      <c r="D21" s="108"/>
      <c r="E21" s="108"/>
      <c r="F21" s="108"/>
      <c r="G21" s="108"/>
      <c r="H21" s="108"/>
      <c r="I21" s="35">
        <v>1</v>
      </c>
      <c r="J21" s="35">
        <v>1</v>
      </c>
      <c r="K21" s="9" t="s">
        <v>199</v>
      </c>
      <c r="L21" s="9" t="s">
        <v>199</v>
      </c>
      <c r="M21" s="9" t="s">
        <v>199</v>
      </c>
      <c r="N21" s="9" t="s">
        <v>199</v>
      </c>
    </row>
    <row r="22" spans="2:14" ht="15.75" customHeight="1" x14ac:dyDescent="0.25">
      <c r="B22" s="8"/>
      <c r="C22" s="10"/>
      <c r="D22" s="10"/>
      <c r="E22" s="10"/>
      <c r="F22" s="10"/>
      <c r="G22" s="10"/>
      <c r="H22" s="11"/>
      <c r="I22" s="12"/>
      <c r="J22" s="12"/>
      <c r="K22" s="12"/>
      <c r="L22" s="12"/>
      <c r="M22" s="12"/>
      <c r="N22" s="12"/>
    </row>
    <row r="23" spans="2:14" ht="15.75" customHeight="1" x14ac:dyDescent="0.25">
      <c r="H23" s="6"/>
      <c r="I23" s="6" t="s">
        <v>2</v>
      </c>
      <c r="J23" s="6" t="s">
        <v>2</v>
      </c>
      <c r="K23" s="6" t="s">
        <v>2</v>
      </c>
      <c r="L23" s="6" t="s">
        <v>2</v>
      </c>
      <c r="M23" s="6" t="s">
        <v>2</v>
      </c>
      <c r="N23" s="6" t="s">
        <v>2</v>
      </c>
    </row>
    <row r="24" spans="2:14" ht="15.75" customHeight="1" thickBot="1" x14ac:dyDescent="0.3">
      <c r="B24" s="4" t="s">
        <v>20</v>
      </c>
      <c r="H24" s="7"/>
      <c r="I24" s="7" t="s">
        <v>5</v>
      </c>
      <c r="J24" s="7" t="s">
        <v>6</v>
      </c>
      <c r="K24" s="7" t="s">
        <v>7</v>
      </c>
      <c r="L24" s="7" t="s">
        <v>8</v>
      </c>
      <c r="M24" s="7" t="s">
        <v>9</v>
      </c>
      <c r="N24" s="7" t="s">
        <v>23</v>
      </c>
    </row>
    <row r="25" spans="2:14" ht="15.75" customHeight="1" x14ac:dyDescent="0.25">
      <c r="D25" s="2"/>
      <c r="E25" s="2"/>
      <c r="F25" s="2"/>
      <c r="G25" s="2"/>
    </row>
    <row r="26" spans="2:14" ht="15.75" customHeight="1" x14ac:dyDescent="0.25">
      <c r="B26" s="8" t="s">
        <v>10</v>
      </c>
      <c r="C26" s="114" t="s">
        <v>254</v>
      </c>
      <c r="D26" s="115"/>
      <c r="E26" s="115"/>
      <c r="F26" s="115"/>
      <c r="G26" s="115"/>
      <c r="H26" s="56"/>
      <c r="I26" s="57">
        <v>20000</v>
      </c>
      <c r="J26" s="39">
        <v>20000</v>
      </c>
      <c r="K26" s="9" t="s">
        <v>199</v>
      </c>
      <c r="L26" s="9" t="s">
        <v>199</v>
      </c>
      <c r="M26" s="9" t="s">
        <v>199</v>
      </c>
      <c r="N26" s="9" t="s">
        <v>199</v>
      </c>
    </row>
    <row r="27" spans="2:14" ht="33" customHeight="1" x14ac:dyDescent="0.25">
      <c r="B27" s="8" t="s">
        <v>11</v>
      </c>
      <c r="C27" s="114" t="s">
        <v>255</v>
      </c>
      <c r="D27" s="115"/>
      <c r="E27" s="115"/>
      <c r="F27" s="115"/>
      <c r="G27" s="115"/>
      <c r="H27" s="58"/>
      <c r="I27" s="57">
        <v>1000000</v>
      </c>
      <c r="J27" s="39">
        <v>1000000</v>
      </c>
      <c r="K27" s="9" t="s">
        <v>199</v>
      </c>
      <c r="L27" s="9" t="s">
        <v>199</v>
      </c>
      <c r="M27" s="9" t="s">
        <v>199</v>
      </c>
      <c r="N27" s="9" t="s">
        <v>199</v>
      </c>
    </row>
    <row r="28" spans="2:14" ht="23.25" customHeight="1" x14ac:dyDescent="0.25">
      <c r="B28" s="8" t="s">
        <v>12</v>
      </c>
      <c r="C28" s="114" t="s">
        <v>256</v>
      </c>
      <c r="D28" s="115"/>
      <c r="E28" s="115"/>
      <c r="F28" s="115"/>
      <c r="G28" s="115"/>
      <c r="H28" s="56"/>
      <c r="I28" s="57">
        <v>1000</v>
      </c>
      <c r="J28" s="39">
        <v>1000</v>
      </c>
      <c r="K28" s="9" t="s">
        <v>199</v>
      </c>
      <c r="L28" s="9" t="s">
        <v>199</v>
      </c>
      <c r="M28" s="9" t="s">
        <v>199</v>
      </c>
      <c r="N28" s="9" t="s">
        <v>199</v>
      </c>
    </row>
    <row r="29" spans="2:14" x14ac:dyDescent="0.25">
      <c r="B29" s="8" t="s">
        <v>13</v>
      </c>
      <c r="C29" s="114" t="s">
        <v>257</v>
      </c>
      <c r="D29" s="115"/>
      <c r="E29" s="115"/>
      <c r="F29" s="115"/>
      <c r="G29" s="115"/>
      <c r="H29" s="56"/>
      <c r="I29" s="57">
        <v>1500</v>
      </c>
      <c r="J29" s="39">
        <v>1800</v>
      </c>
      <c r="K29" s="9" t="s">
        <v>199</v>
      </c>
      <c r="L29" s="9" t="s">
        <v>199</v>
      </c>
      <c r="M29" s="9" t="s">
        <v>199</v>
      </c>
      <c r="N29" s="9" t="s">
        <v>199</v>
      </c>
    </row>
    <row r="30" spans="2:14" x14ac:dyDescent="0.25">
      <c r="B30" s="8" t="s">
        <v>14</v>
      </c>
      <c r="C30" s="114" t="s">
        <v>258</v>
      </c>
      <c r="D30" s="115"/>
      <c r="E30" s="115"/>
      <c r="F30" s="115"/>
      <c r="G30" s="115"/>
      <c r="H30" s="59"/>
      <c r="I30" s="57">
        <v>100</v>
      </c>
      <c r="J30" s="39">
        <v>100</v>
      </c>
      <c r="K30" s="9" t="s">
        <v>199</v>
      </c>
      <c r="L30" s="9" t="s">
        <v>199</v>
      </c>
      <c r="M30" s="9" t="s">
        <v>199</v>
      </c>
      <c r="N30" s="9" t="s">
        <v>199</v>
      </c>
    </row>
    <row r="31" spans="2:14" ht="15.75" customHeight="1" x14ac:dyDescent="0.25">
      <c r="B31" s="3"/>
      <c r="C31" s="5"/>
    </row>
    <row r="32" spans="2:14" ht="15.75" customHeight="1" x14ac:dyDescent="0.25">
      <c r="D32" s="2"/>
      <c r="E32" s="2"/>
      <c r="F32" s="2"/>
      <c r="I32" s="6" t="s">
        <v>2</v>
      </c>
      <c r="J32" s="6" t="s">
        <v>2</v>
      </c>
      <c r="K32" s="6" t="s">
        <v>2</v>
      </c>
      <c r="L32" s="6" t="s">
        <v>2</v>
      </c>
      <c r="M32" s="6" t="s">
        <v>2</v>
      </c>
      <c r="N32" s="6" t="s">
        <v>2</v>
      </c>
    </row>
    <row r="33" spans="2:14" ht="15.75" customHeight="1" thickBot="1" x14ac:dyDescent="0.3">
      <c r="B33" s="4" t="s">
        <v>21</v>
      </c>
      <c r="D33" s="2"/>
      <c r="E33" s="2"/>
      <c r="F33" s="2"/>
      <c r="I33" s="7" t="s">
        <v>5</v>
      </c>
      <c r="J33" s="7" t="s">
        <v>6</v>
      </c>
      <c r="K33" s="7" t="s">
        <v>7</v>
      </c>
      <c r="L33" s="7" t="s">
        <v>8</v>
      </c>
      <c r="M33" s="7" t="s">
        <v>9</v>
      </c>
      <c r="N33" s="7" t="s">
        <v>23</v>
      </c>
    </row>
    <row r="34" spans="2:14" ht="15.75" customHeight="1" x14ac:dyDescent="0.25">
      <c r="D34" s="2"/>
      <c r="E34" s="2"/>
      <c r="F34" s="2"/>
    </row>
    <row r="35" spans="2:14" ht="15.75" customHeight="1" x14ac:dyDescent="0.25">
      <c r="B35" s="8" t="s">
        <v>10</v>
      </c>
      <c r="C35" s="108" t="s">
        <v>259</v>
      </c>
      <c r="D35" s="108"/>
      <c r="E35" s="108"/>
      <c r="F35" s="108"/>
      <c r="G35" s="108"/>
      <c r="H35" s="108"/>
      <c r="I35" s="26">
        <v>20000</v>
      </c>
      <c r="J35" s="26">
        <v>20000</v>
      </c>
      <c r="K35" s="9" t="s">
        <v>199</v>
      </c>
      <c r="L35" s="9" t="s">
        <v>199</v>
      </c>
      <c r="M35" s="9" t="s">
        <v>199</v>
      </c>
      <c r="N35" s="9" t="s">
        <v>199</v>
      </c>
    </row>
    <row r="36" spans="2:14" x14ac:dyDescent="0.25">
      <c r="B36" s="8" t="s">
        <v>11</v>
      </c>
      <c r="C36" s="108" t="s">
        <v>260</v>
      </c>
      <c r="D36" s="108"/>
      <c r="E36" s="108"/>
      <c r="F36" s="108"/>
      <c r="G36" s="108"/>
      <c r="H36" s="108"/>
      <c r="I36" s="26">
        <v>75</v>
      </c>
      <c r="J36" s="26">
        <v>100</v>
      </c>
      <c r="K36" s="9" t="s">
        <v>199</v>
      </c>
      <c r="L36" s="9" t="s">
        <v>199</v>
      </c>
      <c r="M36" s="9" t="s">
        <v>199</v>
      </c>
      <c r="N36" s="9" t="s">
        <v>199</v>
      </c>
    </row>
    <row r="37" spans="2:14" ht="27.75" customHeight="1" x14ac:dyDescent="0.25">
      <c r="B37" s="8" t="s">
        <v>12</v>
      </c>
      <c r="C37" s="108" t="s">
        <v>261</v>
      </c>
      <c r="D37" s="108"/>
      <c r="E37" s="108"/>
      <c r="F37" s="108"/>
      <c r="G37" s="108"/>
      <c r="H37" s="108"/>
      <c r="I37" s="26">
        <v>200</v>
      </c>
      <c r="J37" s="26">
        <v>200</v>
      </c>
      <c r="K37" s="9" t="s">
        <v>199</v>
      </c>
      <c r="L37" s="9" t="s">
        <v>199</v>
      </c>
      <c r="M37" s="9" t="s">
        <v>199</v>
      </c>
      <c r="N37" s="9" t="s">
        <v>199</v>
      </c>
    </row>
    <row r="38" spans="2:14" ht="33.75" customHeight="1" x14ac:dyDescent="0.25">
      <c r="B38" s="8" t="s">
        <v>13</v>
      </c>
      <c r="C38" s="108" t="s">
        <v>262</v>
      </c>
      <c r="D38" s="108"/>
      <c r="E38" s="108"/>
      <c r="F38" s="108"/>
      <c r="G38" s="108"/>
      <c r="H38" s="108"/>
      <c r="I38" s="26">
        <v>800</v>
      </c>
      <c r="J38" s="26">
        <v>800</v>
      </c>
      <c r="K38" s="9" t="s">
        <v>199</v>
      </c>
      <c r="L38" s="9" t="s">
        <v>199</v>
      </c>
      <c r="M38" s="9" t="s">
        <v>199</v>
      </c>
      <c r="N38" s="9" t="s">
        <v>199</v>
      </c>
    </row>
    <row r="39" spans="2:14" x14ac:dyDescent="0.25">
      <c r="B39" s="8"/>
      <c r="C39" s="111"/>
      <c r="D39" s="112"/>
      <c r="E39" s="112"/>
      <c r="F39" s="112"/>
      <c r="G39" s="113"/>
      <c r="H39" s="60"/>
      <c r="I39" s="61"/>
      <c r="J39" s="61"/>
      <c r="K39" s="61"/>
      <c r="L39" s="61"/>
      <c r="M39" s="61"/>
      <c r="N39" s="9" t="s">
        <v>199</v>
      </c>
    </row>
    <row r="40" spans="2:14" x14ac:dyDescent="0.25">
      <c r="B40" s="8"/>
      <c r="C40" s="111"/>
      <c r="D40" s="112"/>
      <c r="E40" s="112"/>
      <c r="F40" s="112"/>
      <c r="G40" s="113"/>
      <c r="H40" s="60"/>
      <c r="I40" s="61"/>
      <c r="J40" s="61"/>
      <c r="K40" s="61"/>
      <c r="L40" s="61"/>
      <c r="M40" s="61"/>
      <c r="N40" s="61"/>
    </row>
    <row r="41" spans="2:14" x14ac:dyDescent="0.25">
      <c r="B41" s="3"/>
      <c r="C41" s="5"/>
    </row>
    <row r="42" spans="2:14" x14ac:dyDescent="0.25">
      <c r="D42" s="2"/>
      <c r="E42" s="2"/>
      <c r="F42" s="2"/>
      <c r="I42" s="28"/>
      <c r="J42" s="28"/>
      <c r="K42" s="28"/>
      <c r="L42" s="28"/>
      <c r="M42" s="28"/>
      <c r="N42" s="28"/>
    </row>
    <row r="43" spans="2:14" x14ac:dyDescent="0.25">
      <c r="B43" s="4"/>
      <c r="D43" s="2"/>
      <c r="E43" s="2"/>
      <c r="F43" s="2"/>
      <c r="I43" s="28"/>
      <c r="J43" s="28"/>
      <c r="K43" s="28"/>
      <c r="L43" s="28"/>
      <c r="M43" s="28"/>
      <c r="N43" s="28"/>
    </row>
    <row r="44" spans="2:14" x14ac:dyDescent="0.25">
      <c r="D44" s="2"/>
      <c r="E44" s="2"/>
      <c r="F44" s="2"/>
    </row>
    <row r="45" spans="2:14" ht="44.25" customHeight="1" x14ac:dyDescent="0.25">
      <c r="B45" s="8"/>
      <c r="C45" s="128"/>
      <c r="D45" s="128"/>
      <c r="E45" s="128"/>
      <c r="F45" s="128"/>
      <c r="G45" s="128"/>
      <c r="H45" s="128"/>
      <c r="I45" s="62"/>
      <c r="J45" s="62"/>
      <c r="K45" s="62"/>
      <c r="L45" s="62"/>
      <c r="M45" s="62"/>
      <c r="N45" s="62"/>
    </row>
    <row r="46" spans="2:14" ht="15.75" customHeight="1" x14ac:dyDescent="0.25">
      <c r="B46" s="8"/>
      <c r="C46" s="128"/>
      <c r="D46" s="128"/>
      <c r="E46" s="128"/>
      <c r="F46" s="128"/>
      <c r="G46" s="128"/>
      <c r="H46" s="128"/>
      <c r="I46" s="54"/>
      <c r="J46" s="54"/>
      <c r="K46" s="54"/>
      <c r="L46" s="54"/>
      <c r="M46" s="54"/>
      <c r="N46" s="54"/>
    </row>
    <row r="47" spans="2:14" ht="15.75" customHeight="1" x14ac:dyDescent="0.25">
      <c r="B47" s="8"/>
      <c r="C47" s="128"/>
      <c r="D47" s="128"/>
      <c r="E47" s="128"/>
      <c r="F47" s="128"/>
      <c r="G47" s="128"/>
      <c r="H47" s="128"/>
      <c r="I47" s="54"/>
      <c r="J47" s="54"/>
      <c r="K47" s="54"/>
      <c r="L47" s="54"/>
      <c r="M47" s="54"/>
      <c r="N47" s="54"/>
    </row>
    <row r="48" spans="2:14" x14ac:dyDescent="0.25">
      <c r="B48" s="8"/>
      <c r="C48" s="128"/>
      <c r="D48" s="128"/>
      <c r="E48" s="128"/>
      <c r="F48" s="128"/>
      <c r="G48" s="128"/>
      <c r="H48" s="128"/>
      <c r="I48" s="54"/>
      <c r="J48" s="54"/>
      <c r="K48" s="54"/>
      <c r="L48" s="54"/>
      <c r="M48" s="54"/>
      <c r="N48" s="54"/>
    </row>
    <row r="49" spans="2:14" x14ac:dyDescent="0.25">
      <c r="B49" s="8"/>
      <c r="C49" s="128"/>
      <c r="D49" s="128"/>
      <c r="E49" s="128"/>
      <c r="F49" s="128"/>
      <c r="G49" s="128"/>
      <c r="H49" s="128"/>
      <c r="I49" s="54"/>
      <c r="J49" s="54"/>
      <c r="K49" s="54"/>
      <c r="L49" s="54"/>
      <c r="M49" s="54"/>
      <c r="N49" s="54"/>
    </row>
    <row r="50" spans="2:14" x14ac:dyDescent="0.25">
      <c r="B50" s="8"/>
      <c r="C50" s="128"/>
      <c r="D50" s="128"/>
      <c r="E50" s="128"/>
      <c r="F50" s="128"/>
      <c r="G50" s="128"/>
      <c r="H50" s="128"/>
      <c r="I50" s="54"/>
      <c r="J50" s="54"/>
      <c r="K50" s="54"/>
      <c r="L50" s="54"/>
      <c r="M50" s="54"/>
      <c r="N50" s="54"/>
    </row>
    <row r="51" spans="2:14" x14ac:dyDescent="0.25">
      <c r="B51" s="8"/>
      <c r="C51" s="128"/>
      <c r="D51" s="128"/>
      <c r="E51" s="128"/>
      <c r="F51" s="128"/>
      <c r="G51" s="128"/>
      <c r="H51" s="128"/>
      <c r="I51" s="54"/>
      <c r="J51" s="54"/>
      <c r="K51" s="54"/>
      <c r="L51" s="54"/>
      <c r="M51" s="54"/>
      <c r="N51" s="54"/>
    </row>
    <row r="52" spans="2:14" x14ac:dyDescent="0.25">
      <c r="B52" s="8"/>
      <c r="C52" s="128"/>
      <c r="D52" s="128"/>
      <c r="E52" s="128"/>
      <c r="F52" s="128"/>
      <c r="G52" s="128"/>
      <c r="H52" s="128"/>
      <c r="I52" s="54"/>
      <c r="J52" s="54"/>
      <c r="K52" s="54"/>
      <c r="L52" s="54"/>
      <c r="M52" s="54"/>
      <c r="N52" s="54"/>
    </row>
    <row r="53" spans="2:14" x14ac:dyDescent="0.25">
      <c r="B53" s="8"/>
      <c r="C53" s="128"/>
      <c r="D53" s="128"/>
      <c r="E53" s="128"/>
      <c r="F53" s="128"/>
      <c r="G53" s="128"/>
      <c r="H53" s="128"/>
      <c r="I53" s="54"/>
      <c r="J53" s="54"/>
      <c r="K53" s="54"/>
      <c r="L53" s="54"/>
      <c r="M53" s="54"/>
      <c r="N53" s="54"/>
    </row>
    <row r="54" spans="2:14" x14ac:dyDescent="0.25">
      <c r="B54" s="8"/>
      <c r="C54" s="128"/>
      <c r="D54" s="128"/>
      <c r="E54" s="128"/>
      <c r="F54" s="128"/>
      <c r="G54" s="128"/>
      <c r="H54" s="128"/>
      <c r="I54" s="54"/>
      <c r="J54" s="54"/>
      <c r="K54" s="54"/>
      <c r="L54" s="54"/>
      <c r="M54" s="54"/>
      <c r="N54" s="54"/>
    </row>
  </sheetData>
  <mergeCells count="30">
    <mergeCell ref="C54:H54"/>
    <mergeCell ref="C39:G39"/>
    <mergeCell ref="C40:G40"/>
    <mergeCell ref="C45:H45"/>
    <mergeCell ref="C46:H46"/>
    <mergeCell ref="C47:H47"/>
    <mergeCell ref="C48:H48"/>
    <mergeCell ref="C49:H49"/>
    <mergeCell ref="C50:H50"/>
    <mergeCell ref="C51:H51"/>
    <mergeCell ref="C52:H52"/>
    <mergeCell ref="C53:H53"/>
    <mergeCell ref="C38:H38"/>
    <mergeCell ref="C19:H19"/>
    <mergeCell ref="C20:H20"/>
    <mergeCell ref="C21:H21"/>
    <mergeCell ref="C26:G26"/>
    <mergeCell ref="C27:G27"/>
    <mergeCell ref="C28:G28"/>
    <mergeCell ref="C29:G29"/>
    <mergeCell ref="C30:G30"/>
    <mergeCell ref="C35:H35"/>
    <mergeCell ref="C36:H36"/>
    <mergeCell ref="C37:H37"/>
    <mergeCell ref="C18:H18"/>
    <mergeCell ref="B1:N1"/>
    <mergeCell ref="B2:N2"/>
    <mergeCell ref="B3:N3"/>
    <mergeCell ref="B10:N12"/>
    <mergeCell ref="C17:H17"/>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943AFB-63D5-4967-9B89-80B1FB7448EF}">
  <dimension ref="A1:N54"/>
  <sheetViews>
    <sheetView workbookViewId="0">
      <selection activeCell="E9" sqref="E9"/>
    </sheetView>
  </sheetViews>
  <sheetFormatPr defaultRowHeight="15.75" x14ac:dyDescent="0.2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s>
  <sheetData>
    <row r="1" spans="2:14" x14ac:dyDescent="0.25">
      <c r="B1" s="109" t="s">
        <v>0</v>
      </c>
      <c r="C1" s="109"/>
      <c r="D1" s="109"/>
      <c r="E1" s="109"/>
      <c r="F1" s="109"/>
      <c r="G1" s="109"/>
      <c r="H1" s="109"/>
      <c r="I1" s="109"/>
      <c r="J1" s="109"/>
      <c r="K1" s="109"/>
      <c r="L1" s="109"/>
      <c r="M1" s="109"/>
      <c r="N1" s="109"/>
    </row>
    <row r="2" spans="2:14" x14ac:dyDescent="0.25">
      <c r="B2" s="109" t="s">
        <v>22</v>
      </c>
      <c r="C2" s="109"/>
      <c r="D2" s="109"/>
      <c r="E2" s="109"/>
      <c r="F2" s="109"/>
      <c r="G2" s="109"/>
      <c r="H2" s="109"/>
      <c r="I2" s="109"/>
      <c r="J2" s="109"/>
      <c r="K2" s="109"/>
      <c r="L2" s="109"/>
      <c r="M2" s="109"/>
      <c r="N2" s="109"/>
    </row>
    <row r="3" spans="2:14" x14ac:dyDescent="0.25">
      <c r="B3" s="109" t="s">
        <v>74</v>
      </c>
      <c r="C3" s="109"/>
      <c r="D3" s="109"/>
      <c r="E3" s="109"/>
      <c r="F3" s="109"/>
      <c r="G3" s="109"/>
      <c r="H3" s="109"/>
      <c r="I3" s="109"/>
      <c r="J3" s="109"/>
      <c r="K3" s="109"/>
      <c r="L3" s="109"/>
      <c r="M3" s="109"/>
      <c r="N3" s="109"/>
    </row>
    <row r="4" spans="2:14" x14ac:dyDescent="0.25">
      <c r="B4" s="3" t="s">
        <v>263</v>
      </c>
      <c r="C4" s="28"/>
      <c r="D4" s="28"/>
      <c r="E4" s="28"/>
      <c r="F4" s="28"/>
      <c r="G4" s="28"/>
      <c r="H4" s="28"/>
      <c r="I4" s="28"/>
      <c r="J4" s="28"/>
      <c r="K4" s="28"/>
      <c r="L4" s="28"/>
      <c r="M4" s="28"/>
      <c r="N4" s="28"/>
    </row>
    <row r="5" spans="2:14" x14ac:dyDescent="0.25">
      <c r="B5" s="3" t="s">
        <v>264</v>
      </c>
      <c r="C5" s="28"/>
      <c r="D5" s="28"/>
      <c r="E5" s="28"/>
      <c r="F5" s="28"/>
      <c r="G5" s="28"/>
      <c r="H5" s="28"/>
      <c r="I5" s="28"/>
      <c r="J5" s="28"/>
      <c r="K5" s="28"/>
      <c r="L5" s="28"/>
      <c r="M5" s="28"/>
      <c r="N5" s="28"/>
    </row>
    <row r="6" spans="2:14" x14ac:dyDescent="0.25">
      <c r="B6" s="3" t="s">
        <v>265</v>
      </c>
      <c r="C6" s="28"/>
      <c r="D6" s="28"/>
      <c r="E6" s="28"/>
      <c r="F6" s="28"/>
      <c r="G6" s="28"/>
      <c r="H6" s="28"/>
      <c r="I6" s="28"/>
      <c r="J6" s="28"/>
      <c r="K6" s="28"/>
      <c r="L6" s="28"/>
      <c r="M6" s="28"/>
      <c r="N6" s="28"/>
    </row>
    <row r="7" spans="2:14" x14ac:dyDescent="0.25">
      <c r="B7" s="3" t="s">
        <v>266</v>
      </c>
      <c r="C7" s="28"/>
      <c r="D7" s="28"/>
      <c r="E7" s="28"/>
      <c r="F7" s="28"/>
      <c r="G7" s="28"/>
      <c r="H7" s="28"/>
      <c r="I7" s="28"/>
      <c r="J7" s="28"/>
      <c r="K7" s="28"/>
      <c r="L7" s="28"/>
      <c r="M7" s="28"/>
      <c r="N7" s="28"/>
    </row>
    <row r="9" spans="2:14" x14ac:dyDescent="0.25">
      <c r="B9" s="4" t="s">
        <v>1</v>
      </c>
    </row>
    <row r="10" spans="2:14" ht="15.75" customHeight="1" x14ac:dyDescent="0.25">
      <c r="B10" s="110" t="s">
        <v>267</v>
      </c>
      <c r="C10" s="110"/>
      <c r="D10" s="110"/>
      <c r="E10" s="110"/>
      <c r="F10" s="110"/>
      <c r="G10" s="110"/>
      <c r="H10" s="110"/>
      <c r="I10" s="110"/>
      <c r="J10" s="110"/>
      <c r="K10" s="110"/>
      <c r="L10" s="110"/>
      <c r="M10" s="110"/>
      <c r="N10" s="110"/>
    </row>
    <row r="11" spans="2:14" x14ac:dyDescent="0.25">
      <c r="B11" s="110"/>
      <c r="C11" s="110"/>
      <c r="D11" s="110"/>
      <c r="E11" s="110"/>
      <c r="F11" s="110"/>
      <c r="G11" s="110"/>
      <c r="H11" s="110"/>
      <c r="I11" s="110"/>
      <c r="J11" s="110"/>
      <c r="K11" s="110"/>
      <c r="L11" s="110"/>
      <c r="M11" s="110"/>
      <c r="N11" s="110"/>
    </row>
    <row r="12" spans="2:14" ht="50.25" customHeight="1" x14ac:dyDescent="0.25">
      <c r="B12" s="110"/>
      <c r="C12" s="110"/>
      <c r="D12" s="110"/>
      <c r="E12" s="110"/>
      <c r="F12" s="110"/>
      <c r="G12" s="110"/>
      <c r="H12" s="110"/>
      <c r="I12" s="110"/>
      <c r="J12" s="110"/>
      <c r="K12" s="110"/>
      <c r="L12" s="110"/>
      <c r="M12" s="110"/>
      <c r="N12" s="110"/>
    </row>
    <row r="13" spans="2:14" x14ac:dyDescent="0.25">
      <c r="D13" s="2"/>
      <c r="E13" s="2"/>
      <c r="F13" s="2"/>
      <c r="G13" s="2"/>
      <c r="H13" s="2"/>
      <c r="I13" s="2"/>
      <c r="J13" s="2"/>
    </row>
    <row r="14" spans="2:14" x14ac:dyDescent="0.25">
      <c r="B14" s="1"/>
      <c r="C14" s="1"/>
      <c r="D14" s="28"/>
      <c r="E14" s="28"/>
      <c r="F14" s="28"/>
      <c r="G14" s="28"/>
      <c r="H14" s="28"/>
      <c r="I14" s="6" t="s">
        <v>2</v>
      </c>
      <c r="J14" s="6" t="s">
        <v>2</v>
      </c>
      <c r="K14" s="6" t="s">
        <v>2</v>
      </c>
      <c r="L14" s="6" t="s">
        <v>2</v>
      </c>
      <c r="M14" s="6" t="s">
        <v>2</v>
      </c>
      <c r="N14" s="6" t="s">
        <v>2</v>
      </c>
    </row>
    <row r="15" spans="2:14" ht="16.5" thickBot="1" x14ac:dyDescent="0.3">
      <c r="B15" s="4" t="s">
        <v>3</v>
      </c>
      <c r="C15" s="1"/>
      <c r="D15" s="28"/>
      <c r="E15" s="28"/>
      <c r="F15" s="28"/>
      <c r="G15" s="28"/>
      <c r="H15" s="28"/>
      <c r="I15" s="7" t="s">
        <v>5</v>
      </c>
      <c r="J15" s="7" t="s">
        <v>6</v>
      </c>
      <c r="K15" s="7" t="s">
        <v>7</v>
      </c>
      <c r="L15" s="7" t="s">
        <v>8</v>
      </c>
      <c r="M15" s="7" t="s">
        <v>9</v>
      </c>
      <c r="N15" s="7" t="s">
        <v>23</v>
      </c>
    </row>
    <row r="17" spans="2:14" ht="15.75" customHeight="1" x14ac:dyDescent="0.25">
      <c r="B17" s="8" t="s">
        <v>10</v>
      </c>
      <c r="C17" s="114" t="s">
        <v>268</v>
      </c>
      <c r="D17" s="115"/>
      <c r="E17" s="115"/>
      <c r="F17" s="115"/>
      <c r="G17" s="115"/>
      <c r="H17" s="116"/>
      <c r="I17" s="63">
        <v>0.99</v>
      </c>
      <c r="J17" s="63">
        <v>0.99</v>
      </c>
      <c r="K17" s="63" t="s">
        <v>199</v>
      </c>
      <c r="L17" s="63" t="s">
        <v>199</v>
      </c>
      <c r="M17" s="63" t="s">
        <v>199</v>
      </c>
      <c r="N17" s="63" t="s">
        <v>199</v>
      </c>
    </row>
    <row r="18" spans="2:14" ht="34.5" customHeight="1" x14ac:dyDescent="0.25">
      <c r="B18" s="8" t="s">
        <v>11</v>
      </c>
      <c r="C18" s="108" t="s">
        <v>269</v>
      </c>
      <c r="D18" s="108"/>
      <c r="E18" s="108"/>
      <c r="F18" s="108"/>
      <c r="G18" s="108"/>
      <c r="H18" s="108"/>
      <c r="I18" s="63">
        <v>0.8</v>
      </c>
      <c r="J18" s="63">
        <v>0.85</v>
      </c>
      <c r="K18" s="63" t="s">
        <v>199</v>
      </c>
      <c r="L18" s="63" t="s">
        <v>199</v>
      </c>
      <c r="M18" s="63" t="s">
        <v>199</v>
      </c>
      <c r="N18" s="63" t="s">
        <v>199</v>
      </c>
    </row>
    <row r="19" spans="2:14" ht="34.5" customHeight="1" x14ac:dyDescent="0.25">
      <c r="B19" s="8" t="s">
        <v>12</v>
      </c>
      <c r="C19" s="108" t="s">
        <v>270</v>
      </c>
      <c r="D19" s="108"/>
      <c r="E19" s="108"/>
      <c r="F19" s="108"/>
      <c r="G19" s="108"/>
      <c r="H19" s="108"/>
      <c r="I19" s="63">
        <v>0.7</v>
      </c>
      <c r="J19" s="63">
        <v>0.8</v>
      </c>
      <c r="K19" s="63" t="s">
        <v>199</v>
      </c>
      <c r="L19" s="63" t="s">
        <v>199</v>
      </c>
      <c r="M19" s="63" t="s">
        <v>199</v>
      </c>
      <c r="N19" s="63" t="s">
        <v>199</v>
      </c>
    </row>
    <row r="20" spans="2:14" ht="15.75" customHeight="1" x14ac:dyDescent="0.25">
      <c r="B20" s="8"/>
      <c r="C20" s="10"/>
      <c r="D20" s="10"/>
      <c r="E20" s="10"/>
      <c r="F20" s="10"/>
      <c r="G20" s="10"/>
      <c r="H20" s="11"/>
      <c r="I20" s="12"/>
      <c r="J20" s="12"/>
      <c r="K20" s="12"/>
      <c r="L20" s="12"/>
      <c r="M20" s="12"/>
      <c r="N20" s="12"/>
    </row>
    <row r="21" spans="2:14" ht="15.75" customHeight="1" x14ac:dyDescent="0.25">
      <c r="H21" s="28"/>
      <c r="I21" s="6" t="s">
        <v>2</v>
      </c>
      <c r="J21" s="6" t="s">
        <v>2</v>
      </c>
      <c r="K21" s="6" t="s">
        <v>2</v>
      </c>
      <c r="L21" s="6" t="s">
        <v>2</v>
      </c>
      <c r="M21" s="6" t="s">
        <v>2</v>
      </c>
      <c r="N21" s="6" t="s">
        <v>2</v>
      </c>
    </row>
    <row r="22" spans="2:14" ht="15.75" customHeight="1" thickBot="1" x14ac:dyDescent="0.3">
      <c r="B22" s="4" t="s">
        <v>20</v>
      </c>
      <c r="H22" s="28"/>
      <c r="I22" s="7" t="s">
        <v>5</v>
      </c>
      <c r="J22" s="7" t="s">
        <v>6</v>
      </c>
      <c r="K22" s="7" t="s">
        <v>7</v>
      </c>
      <c r="L22" s="7" t="s">
        <v>8</v>
      </c>
      <c r="M22" s="7" t="s">
        <v>9</v>
      </c>
      <c r="N22" s="7" t="s">
        <v>23</v>
      </c>
    </row>
    <row r="23" spans="2:14" ht="15.75" customHeight="1" x14ac:dyDescent="0.25">
      <c r="D23" s="2"/>
      <c r="E23" s="2"/>
      <c r="F23" s="2"/>
      <c r="G23" s="2"/>
    </row>
    <row r="24" spans="2:14" ht="15.75" customHeight="1" x14ac:dyDescent="0.25">
      <c r="B24" s="8" t="s">
        <v>10</v>
      </c>
      <c r="C24" s="114" t="s">
        <v>271</v>
      </c>
      <c r="D24" s="115"/>
      <c r="E24" s="115"/>
      <c r="F24" s="115"/>
      <c r="G24" s="115"/>
      <c r="H24" s="64"/>
      <c r="I24" s="65">
        <v>0.99</v>
      </c>
      <c r="J24" s="66">
        <v>0.99</v>
      </c>
      <c r="K24" s="67" t="s">
        <v>199</v>
      </c>
      <c r="L24" s="67" t="s">
        <v>199</v>
      </c>
      <c r="M24" s="67" t="s">
        <v>199</v>
      </c>
      <c r="N24" s="63" t="s">
        <v>199</v>
      </c>
    </row>
    <row r="25" spans="2:14" ht="15.75" customHeight="1" x14ac:dyDescent="0.25">
      <c r="B25" s="8">
        <v>2</v>
      </c>
      <c r="C25" s="114" t="s">
        <v>272</v>
      </c>
      <c r="D25" s="115"/>
      <c r="E25" s="115"/>
      <c r="F25" s="115"/>
      <c r="G25" s="115"/>
      <c r="H25" s="64"/>
      <c r="I25" s="65">
        <v>0.8</v>
      </c>
      <c r="J25" s="66">
        <v>0.85</v>
      </c>
      <c r="K25" s="67" t="s">
        <v>199</v>
      </c>
      <c r="L25" s="67" t="s">
        <v>199</v>
      </c>
      <c r="M25" s="67" t="s">
        <v>199</v>
      </c>
      <c r="N25" s="63" t="s">
        <v>199</v>
      </c>
    </row>
    <row r="26" spans="2:14" ht="29.25" customHeight="1" x14ac:dyDescent="0.25">
      <c r="B26" s="8">
        <v>3</v>
      </c>
      <c r="C26" s="114" t="s">
        <v>273</v>
      </c>
      <c r="D26" s="115"/>
      <c r="E26" s="115"/>
      <c r="F26" s="115"/>
      <c r="G26" s="115"/>
      <c r="H26" s="64"/>
      <c r="I26" s="65">
        <v>0.7</v>
      </c>
      <c r="J26" s="66">
        <v>0.8</v>
      </c>
      <c r="K26" s="67" t="s">
        <v>199</v>
      </c>
      <c r="L26" s="67" t="s">
        <v>199</v>
      </c>
      <c r="M26" s="67" t="s">
        <v>199</v>
      </c>
      <c r="N26" s="63" t="s">
        <v>199</v>
      </c>
    </row>
    <row r="27" spans="2:14" ht="15.75" customHeight="1" x14ac:dyDescent="0.25">
      <c r="B27" s="3"/>
      <c r="C27" s="5"/>
    </row>
    <row r="28" spans="2:14" x14ac:dyDescent="0.25">
      <c r="D28" s="2"/>
      <c r="E28" s="2"/>
      <c r="F28" s="2"/>
      <c r="I28" s="6" t="s">
        <v>2</v>
      </c>
      <c r="J28" s="6" t="s">
        <v>2</v>
      </c>
      <c r="K28" s="6" t="s">
        <v>2</v>
      </c>
      <c r="L28" s="6" t="s">
        <v>2</v>
      </c>
      <c r="M28" s="6" t="s">
        <v>2</v>
      </c>
      <c r="N28" s="6" t="s">
        <v>2</v>
      </c>
    </row>
    <row r="29" spans="2:14" ht="16.5" thickBot="1" x14ac:dyDescent="0.3">
      <c r="B29" s="4" t="s">
        <v>21</v>
      </c>
      <c r="D29" s="2"/>
      <c r="E29" s="2"/>
      <c r="F29" s="2"/>
      <c r="I29" s="7" t="s">
        <v>5</v>
      </c>
      <c r="J29" s="7" t="s">
        <v>6</v>
      </c>
      <c r="K29" s="7" t="s">
        <v>7</v>
      </c>
      <c r="L29" s="7" t="s">
        <v>8</v>
      </c>
      <c r="M29" s="7" t="s">
        <v>9</v>
      </c>
      <c r="N29" s="7" t="s">
        <v>23</v>
      </c>
    </row>
    <row r="30" spans="2:14" x14ac:dyDescent="0.25">
      <c r="D30" s="2"/>
      <c r="E30" s="2"/>
      <c r="F30" s="2"/>
    </row>
    <row r="31" spans="2:14" ht="15.75" customHeight="1" x14ac:dyDescent="0.25">
      <c r="B31" s="8" t="s">
        <v>10</v>
      </c>
      <c r="C31" s="108" t="s">
        <v>274</v>
      </c>
      <c r="D31" s="108"/>
      <c r="E31" s="108"/>
      <c r="F31" s="108"/>
      <c r="G31" s="108"/>
      <c r="H31" s="108"/>
      <c r="I31" s="68">
        <v>1.5</v>
      </c>
      <c r="J31" s="68">
        <v>1.5</v>
      </c>
      <c r="K31" s="68" t="s">
        <v>199</v>
      </c>
      <c r="L31" s="68" t="s">
        <v>199</v>
      </c>
      <c r="M31" s="68" t="s">
        <v>199</v>
      </c>
      <c r="N31" s="68" t="s">
        <v>199</v>
      </c>
    </row>
    <row r="32" spans="2:14" ht="15.75" customHeight="1" x14ac:dyDescent="0.25">
      <c r="B32" s="8" t="s">
        <v>11</v>
      </c>
      <c r="C32" s="108" t="s">
        <v>275</v>
      </c>
      <c r="D32" s="108"/>
      <c r="E32" s="108"/>
      <c r="F32" s="108"/>
      <c r="G32" s="108"/>
      <c r="H32" s="108"/>
      <c r="I32" s="9">
        <v>235000</v>
      </c>
      <c r="J32" s="9">
        <v>235000</v>
      </c>
      <c r="K32" s="9" t="s">
        <v>199</v>
      </c>
      <c r="L32" s="9" t="s">
        <v>199</v>
      </c>
      <c r="M32" s="9" t="s">
        <v>199</v>
      </c>
      <c r="N32" s="9" t="s">
        <v>199</v>
      </c>
    </row>
    <row r="33" spans="2:14" ht="28.5" customHeight="1" x14ac:dyDescent="0.25">
      <c r="B33" s="8" t="s">
        <v>12</v>
      </c>
      <c r="C33" s="108"/>
      <c r="D33" s="108"/>
      <c r="E33" s="108"/>
      <c r="F33" s="108"/>
      <c r="G33" s="108"/>
      <c r="H33" s="108"/>
      <c r="I33" s="69"/>
      <c r="J33" s="69"/>
      <c r="K33" s="69"/>
      <c r="L33" s="69"/>
      <c r="M33" s="69"/>
      <c r="N33" s="61"/>
    </row>
    <row r="34" spans="2:14" ht="15.75" customHeight="1" x14ac:dyDescent="0.25">
      <c r="B34" s="8" t="s">
        <v>13</v>
      </c>
      <c r="C34" s="111"/>
      <c r="D34" s="112"/>
      <c r="E34" s="112"/>
      <c r="F34" s="112"/>
      <c r="G34" s="113"/>
      <c r="H34" s="60"/>
      <c r="I34" s="61"/>
      <c r="J34" s="61"/>
      <c r="K34" s="61"/>
      <c r="L34" s="61"/>
      <c r="M34" s="61"/>
      <c r="N34" s="61"/>
    </row>
    <row r="35" spans="2:14" ht="15.75" customHeight="1" x14ac:dyDescent="0.25">
      <c r="B35" s="8" t="s">
        <v>14</v>
      </c>
      <c r="C35" s="111"/>
      <c r="D35" s="112"/>
      <c r="E35" s="112"/>
      <c r="F35" s="112"/>
      <c r="G35" s="113"/>
      <c r="H35" s="60"/>
      <c r="I35" s="61"/>
      <c r="J35" s="61"/>
      <c r="K35" s="61"/>
      <c r="L35" s="61"/>
      <c r="M35" s="61"/>
      <c r="N35" s="61"/>
    </row>
    <row r="36" spans="2:14" x14ac:dyDescent="0.25">
      <c r="B36" s="8" t="s">
        <v>15</v>
      </c>
      <c r="C36" s="111"/>
      <c r="D36" s="112"/>
      <c r="E36" s="112"/>
      <c r="F36" s="112"/>
      <c r="G36" s="113"/>
      <c r="H36" s="60"/>
      <c r="I36" s="61"/>
      <c r="J36" s="61"/>
      <c r="K36" s="61"/>
      <c r="L36" s="61"/>
      <c r="M36" s="61"/>
      <c r="N36" s="61"/>
    </row>
    <row r="37" spans="2:14" x14ac:dyDescent="0.25">
      <c r="B37" s="8" t="s">
        <v>16</v>
      </c>
      <c r="C37" s="111"/>
      <c r="D37" s="112"/>
      <c r="E37" s="112"/>
      <c r="F37" s="112"/>
      <c r="G37" s="113"/>
      <c r="H37" s="60"/>
      <c r="I37" s="61"/>
      <c r="J37" s="61"/>
      <c r="K37" s="61"/>
      <c r="L37" s="61"/>
      <c r="M37" s="61"/>
      <c r="N37" s="61"/>
    </row>
    <row r="38" spans="2:14" x14ac:dyDescent="0.25">
      <c r="B38" s="8" t="s">
        <v>17</v>
      </c>
      <c r="C38" s="111"/>
      <c r="D38" s="112"/>
      <c r="E38" s="112"/>
      <c r="F38" s="112"/>
      <c r="G38" s="113"/>
      <c r="H38" s="60"/>
      <c r="I38" s="61"/>
      <c r="J38" s="61"/>
      <c r="K38" s="61"/>
      <c r="L38" s="61"/>
      <c r="M38" s="61"/>
      <c r="N38" s="61"/>
    </row>
    <row r="39" spans="2:14" x14ac:dyDescent="0.25">
      <c r="B39" s="8" t="s">
        <v>18</v>
      </c>
      <c r="C39" s="111"/>
      <c r="D39" s="112"/>
      <c r="E39" s="112"/>
      <c r="F39" s="112"/>
      <c r="G39" s="113"/>
      <c r="H39" s="60"/>
      <c r="I39" s="61"/>
      <c r="J39" s="61"/>
      <c r="K39" s="61"/>
      <c r="L39" s="61"/>
      <c r="M39" s="61"/>
      <c r="N39" s="61"/>
    </row>
    <row r="40" spans="2:14" x14ac:dyDescent="0.25">
      <c r="B40" s="8" t="s">
        <v>19</v>
      </c>
      <c r="C40" s="133"/>
      <c r="D40" s="134"/>
      <c r="E40" s="134"/>
      <c r="F40" s="134"/>
      <c r="G40" s="135"/>
      <c r="H40" s="70"/>
      <c r="I40" s="71"/>
      <c r="J40" s="71"/>
      <c r="K40" s="71"/>
      <c r="L40" s="71"/>
      <c r="M40" s="71"/>
      <c r="N40" s="71"/>
    </row>
    <row r="41" spans="2:14" x14ac:dyDescent="0.25">
      <c r="B41" s="3"/>
      <c r="C41" s="5"/>
    </row>
    <row r="42" spans="2:14" x14ac:dyDescent="0.25">
      <c r="D42" s="2"/>
      <c r="E42" s="2"/>
      <c r="F42" s="2"/>
      <c r="I42" s="28"/>
      <c r="J42" s="28"/>
      <c r="K42" s="28"/>
      <c r="L42" s="28"/>
      <c r="M42" s="28"/>
      <c r="N42" s="28"/>
    </row>
    <row r="43" spans="2:14" x14ac:dyDescent="0.25">
      <c r="B43" s="4"/>
      <c r="D43" s="2"/>
      <c r="E43" s="2"/>
      <c r="F43" s="2"/>
      <c r="I43" s="28"/>
      <c r="J43" s="28"/>
      <c r="K43" s="28"/>
      <c r="L43" s="28"/>
      <c r="M43" s="28"/>
      <c r="N43" s="28"/>
    </row>
    <row r="44" spans="2:14" x14ac:dyDescent="0.25">
      <c r="D44" s="2"/>
      <c r="E44" s="2"/>
      <c r="F44" s="2"/>
    </row>
    <row r="45" spans="2:14" ht="34.5" customHeight="1" x14ac:dyDescent="0.25">
      <c r="B45" s="8"/>
      <c r="C45" s="128"/>
      <c r="D45" s="128"/>
      <c r="E45" s="128"/>
      <c r="F45" s="128"/>
      <c r="G45" s="128"/>
      <c r="H45" s="128"/>
      <c r="I45" s="62"/>
      <c r="J45" s="62"/>
      <c r="K45" s="62"/>
      <c r="L45" s="62"/>
      <c r="M45" s="62"/>
      <c r="N45" s="62"/>
    </row>
    <row r="46" spans="2:14" ht="15.75" customHeight="1" x14ac:dyDescent="0.25">
      <c r="B46" s="8"/>
      <c r="C46" s="128"/>
      <c r="D46" s="128"/>
      <c r="E46" s="128"/>
      <c r="F46" s="128"/>
      <c r="G46" s="128"/>
      <c r="H46" s="128"/>
      <c r="I46" s="54"/>
      <c r="J46" s="54"/>
      <c r="K46" s="54"/>
      <c r="L46" s="54"/>
      <c r="M46" s="54"/>
      <c r="N46" s="54"/>
    </row>
    <row r="47" spans="2:14" ht="15.75" customHeight="1" x14ac:dyDescent="0.25">
      <c r="B47" s="8"/>
      <c r="C47" s="128"/>
      <c r="D47" s="128"/>
      <c r="E47" s="128"/>
      <c r="F47" s="128"/>
      <c r="G47" s="128"/>
      <c r="H47" s="128"/>
      <c r="I47" s="54"/>
      <c r="J47" s="54"/>
      <c r="K47" s="54"/>
      <c r="L47" s="54"/>
      <c r="M47" s="54"/>
      <c r="N47" s="54"/>
    </row>
    <row r="48" spans="2:14" x14ac:dyDescent="0.25">
      <c r="B48" s="8"/>
      <c r="C48" s="128"/>
      <c r="D48" s="128"/>
      <c r="E48" s="128"/>
      <c r="F48" s="128"/>
      <c r="G48" s="128"/>
      <c r="H48" s="128"/>
      <c r="I48" s="54"/>
      <c r="J48" s="54"/>
      <c r="K48" s="54"/>
      <c r="L48" s="54"/>
      <c r="M48" s="54"/>
      <c r="N48" s="54"/>
    </row>
    <row r="49" spans="2:14" x14ac:dyDescent="0.25">
      <c r="B49" s="8"/>
      <c r="C49" s="128"/>
      <c r="D49" s="128"/>
      <c r="E49" s="128"/>
      <c r="F49" s="128"/>
      <c r="G49" s="128"/>
      <c r="H49" s="128"/>
      <c r="I49" s="54"/>
      <c r="J49" s="54"/>
      <c r="K49" s="54"/>
      <c r="L49" s="54"/>
      <c r="M49" s="54"/>
      <c r="N49" s="54"/>
    </row>
    <row r="50" spans="2:14" x14ac:dyDescent="0.25">
      <c r="B50" s="8"/>
      <c r="C50" s="128"/>
      <c r="D50" s="128"/>
      <c r="E50" s="128"/>
      <c r="F50" s="128"/>
      <c r="G50" s="128"/>
      <c r="H50" s="128"/>
      <c r="I50" s="54"/>
      <c r="J50" s="54"/>
      <c r="K50" s="54"/>
      <c r="L50" s="54"/>
      <c r="M50" s="54"/>
      <c r="N50" s="54"/>
    </row>
    <row r="51" spans="2:14" x14ac:dyDescent="0.25">
      <c r="B51" s="8"/>
      <c r="C51" s="128"/>
      <c r="D51" s="128"/>
      <c r="E51" s="128"/>
      <c r="F51" s="128"/>
      <c r="G51" s="128"/>
      <c r="H51" s="128"/>
      <c r="I51" s="54"/>
      <c r="J51" s="54"/>
      <c r="K51" s="54"/>
      <c r="L51" s="54"/>
      <c r="M51" s="54"/>
      <c r="N51" s="54"/>
    </row>
    <row r="52" spans="2:14" x14ac:dyDescent="0.25">
      <c r="B52" s="8"/>
      <c r="C52" s="128"/>
      <c r="D52" s="128"/>
      <c r="E52" s="128"/>
      <c r="F52" s="128"/>
      <c r="G52" s="128"/>
      <c r="H52" s="128"/>
      <c r="I52" s="54"/>
      <c r="J52" s="54"/>
      <c r="K52" s="54"/>
      <c r="L52" s="54"/>
      <c r="M52" s="54"/>
      <c r="N52" s="54"/>
    </row>
    <row r="53" spans="2:14" x14ac:dyDescent="0.25">
      <c r="B53" s="8"/>
      <c r="C53" s="128"/>
      <c r="D53" s="128"/>
      <c r="E53" s="128"/>
      <c r="F53" s="128"/>
      <c r="G53" s="128"/>
      <c r="H53" s="128"/>
      <c r="I53" s="54"/>
      <c r="J53" s="54"/>
      <c r="K53" s="54"/>
      <c r="L53" s="54"/>
      <c r="M53" s="54"/>
      <c r="N53" s="54"/>
    </row>
    <row r="54" spans="2:14" x14ac:dyDescent="0.25">
      <c r="B54" s="8"/>
      <c r="C54" s="128"/>
      <c r="D54" s="128"/>
      <c r="E54" s="128"/>
      <c r="F54" s="128"/>
      <c r="G54" s="128"/>
      <c r="H54" s="128"/>
      <c r="I54" s="54"/>
      <c r="J54" s="54"/>
      <c r="K54" s="54"/>
      <c r="L54" s="54"/>
      <c r="M54" s="54"/>
      <c r="N54" s="54"/>
    </row>
  </sheetData>
  <mergeCells count="30">
    <mergeCell ref="C54:H54"/>
    <mergeCell ref="C39:G39"/>
    <mergeCell ref="C40:G40"/>
    <mergeCell ref="C45:H45"/>
    <mergeCell ref="C46:H46"/>
    <mergeCell ref="C47:H47"/>
    <mergeCell ref="C48:H48"/>
    <mergeCell ref="C49:H49"/>
    <mergeCell ref="C50:H50"/>
    <mergeCell ref="C51:H51"/>
    <mergeCell ref="C52:H52"/>
    <mergeCell ref="C53:H53"/>
    <mergeCell ref="C38:G38"/>
    <mergeCell ref="C19:H19"/>
    <mergeCell ref="C24:G24"/>
    <mergeCell ref="C25:G25"/>
    <mergeCell ref="C26:G26"/>
    <mergeCell ref="C31:H31"/>
    <mergeCell ref="C32:H32"/>
    <mergeCell ref="C33:H33"/>
    <mergeCell ref="C34:G34"/>
    <mergeCell ref="C35:G35"/>
    <mergeCell ref="C36:G36"/>
    <mergeCell ref="C37:G37"/>
    <mergeCell ref="C18:H18"/>
    <mergeCell ref="B1:N1"/>
    <mergeCell ref="B2:N2"/>
    <mergeCell ref="B3:N3"/>
    <mergeCell ref="B10:N12"/>
    <mergeCell ref="C17:H17"/>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1855BC-BB5D-4E0F-92D5-7E99C8F1F457}">
  <dimension ref="A1:N54"/>
  <sheetViews>
    <sheetView workbookViewId="0">
      <selection activeCell="E9" sqref="E9"/>
    </sheetView>
  </sheetViews>
  <sheetFormatPr defaultRowHeight="15" x14ac:dyDescent="0.25"/>
  <cols>
    <col min="2" max="2" width="3.42578125" customWidth="1"/>
  </cols>
  <sheetData>
    <row r="1" spans="1:14" ht="15.75" x14ac:dyDescent="0.25">
      <c r="A1" s="72"/>
      <c r="B1" s="139" t="s">
        <v>0</v>
      </c>
      <c r="C1" s="139"/>
      <c r="D1" s="139"/>
      <c r="E1" s="139"/>
      <c r="F1" s="139"/>
      <c r="G1" s="139"/>
      <c r="H1" s="139"/>
      <c r="I1" s="139"/>
      <c r="J1" s="139"/>
      <c r="K1" s="139"/>
      <c r="L1" s="139"/>
      <c r="M1" s="139"/>
      <c r="N1" s="139"/>
    </row>
    <row r="2" spans="1:14" ht="15.75" x14ac:dyDescent="0.25">
      <c r="A2" s="72"/>
      <c r="B2" s="139" t="s">
        <v>22</v>
      </c>
      <c r="C2" s="139"/>
      <c r="D2" s="139"/>
      <c r="E2" s="139"/>
      <c r="F2" s="139"/>
      <c r="G2" s="139"/>
      <c r="H2" s="139"/>
      <c r="I2" s="139"/>
      <c r="J2" s="139"/>
      <c r="K2" s="139"/>
      <c r="L2" s="139"/>
      <c r="M2" s="139"/>
      <c r="N2" s="139"/>
    </row>
    <row r="3" spans="1:14" ht="15.75" x14ac:dyDescent="0.25">
      <c r="A3" s="72"/>
      <c r="B3" s="139" t="s">
        <v>74</v>
      </c>
      <c r="C3" s="139"/>
      <c r="D3" s="139"/>
      <c r="E3" s="139"/>
      <c r="F3" s="139"/>
      <c r="G3" s="139"/>
      <c r="H3" s="139"/>
      <c r="I3" s="139"/>
      <c r="J3" s="139"/>
      <c r="K3" s="139"/>
      <c r="L3" s="139"/>
      <c r="M3" s="139"/>
      <c r="N3" s="139"/>
    </row>
    <row r="4" spans="1:14" ht="15.75" x14ac:dyDescent="0.25">
      <c r="A4" s="72"/>
      <c r="B4" s="73" t="s">
        <v>276</v>
      </c>
      <c r="C4" s="74"/>
      <c r="D4" s="74"/>
      <c r="E4" s="74"/>
      <c r="F4" s="74"/>
      <c r="G4" s="74"/>
      <c r="H4" s="74"/>
      <c r="I4" s="74"/>
      <c r="J4" s="74"/>
      <c r="K4" s="74"/>
      <c r="L4" s="74"/>
      <c r="M4" s="74"/>
      <c r="N4" s="74"/>
    </row>
    <row r="5" spans="1:14" ht="15.75" x14ac:dyDescent="0.25">
      <c r="A5" s="72"/>
      <c r="B5" s="73" t="s">
        <v>277</v>
      </c>
      <c r="C5" s="74"/>
      <c r="D5" s="74"/>
      <c r="E5" s="74"/>
      <c r="F5" s="74"/>
      <c r="G5" s="74"/>
      <c r="H5" s="74"/>
      <c r="I5" s="74"/>
      <c r="J5" s="74"/>
      <c r="K5" s="74"/>
      <c r="L5" s="74"/>
      <c r="M5" s="74"/>
      <c r="N5" s="74"/>
    </row>
    <row r="6" spans="1:14" ht="15.75" x14ac:dyDescent="0.25">
      <c r="A6" s="72"/>
      <c r="B6" s="73" t="s">
        <v>27</v>
      </c>
      <c r="C6" s="74"/>
      <c r="D6" s="74"/>
      <c r="E6" s="74"/>
      <c r="F6" s="74"/>
      <c r="G6" s="74"/>
      <c r="H6" s="74"/>
      <c r="I6" s="74"/>
      <c r="J6" s="74"/>
      <c r="K6" s="74"/>
      <c r="L6" s="74"/>
      <c r="M6" s="74"/>
      <c r="N6" s="74"/>
    </row>
    <row r="7" spans="1:14" ht="15.75" x14ac:dyDescent="0.25">
      <c r="A7" s="72"/>
      <c r="B7" s="73" t="s">
        <v>278</v>
      </c>
      <c r="C7" s="74"/>
      <c r="D7" s="74"/>
      <c r="E7" s="74"/>
      <c r="F7" s="74"/>
      <c r="G7" s="74"/>
      <c r="H7" s="74"/>
      <c r="I7" s="74"/>
      <c r="J7" s="74"/>
      <c r="K7" s="74"/>
      <c r="L7" s="74"/>
      <c r="M7" s="74"/>
      <c r="N7" s="74"/>
    </row>
    <row r="8" spans="1:14" ht="15.75" x14ac:dyDescent="0.25">
      <c r="A8" s="72"/>
      <c r="B8" s="72"/>
      <c r="C8" s="72"/>
      <c r="D8" s="75"/>
      <c r="E8" s="75"/>
      <c r="F8" s="75"/>
      <c r="G8" s="75"/>
      <c r="H8" s="75"/>
      <c r="I8" s="75"/>
      <c r="J8" s="75"/>
      <c r="K8" s="75"/>
      <c r="L8" s="75"/>
      <c r="M8" s="75"/>
      <c r="N8" s="75"/>
    </row>
    <row r="9" spans="1:14" ht="15.75" x14ac:dyDescent="0.25">
      <c r="A9" s="72"/>
      <c r="B9" s="76" t="s">
        <v>1</v>
      </c>
      <c r="C9" s="72"/>
      <c r="D9" s="75"/>
      <c r="E9" s="75"/>
      <c r="F9" s="75"/>
      <c r="G9" s="75"/>
      <c r="H9" s="75"/>
      <c r="I9" s="75"/>
      <c r="J9" s="75"/>
      <c r="K9" s="75"/>
      <c r="L9" s="75"/>
      <c r="M9" s="75"/>
      <c r="N9" s="75"/>
    </row>
    <row r="10" spans="1:14" ht="15.75" x14ac:dyDescent="0.25">
      <c r="A10" s="72"/>
      <c r="B10" s="140" t="s">
        <v>279</v>
      </c>
      <c r="C10" s="140"/>
      <c r="D10" s="140"/>
      <c r="E10" s="140"/>
      <c r="F10" s="140"/>
      <c r="G10" s="140"/>
      <c r="H10" s="140"/>
      <c r="I10" s="140"/>
      <c r="J10" s="140"/>
      <c r="K10" s="140"/>
      <c r="L10" s="140"/>
      <c r="M10" s="140"/>
      <c r="N10" s="140"/>
    </row>
    <row r="11" spans="1:14" ht="15.75" x14ac:dyDescent="0.25">
      <c r="A11" s="72"/>
      <c r="B11" s="140"/>
      <c r="C11" s="140"/>
      <c r="D11" s="140"/>
      <c r="E11" s="140"/>
      <c r="F11" s="140"/>
      <c r="G11" s="140"/>
      <c r="H11" s="140"/>
      <c r="I11" s="140"/>
      <c r="J11" s="140"/>
      <c r="K11" s="140"/>
      <c r="L11" s="140"/>
      <c r="M11" s="140"/>
      <c r="N11" s="140"/>
    </row>
    <row r="12" spans="1:14" ht="15.75" x14ac:dyDescent="0.25">
      <c r="A12" s="72"/>
      <c r="B12" s="140"/>
      <c r="C12" s="140"/>
      <c r="D12" s="140"/>
      <c r="E12" s="140"/>
      <c r="F12" s="140"/>
      <c r="G12" s="140"/>
      <c r="H12" s="140"/>
      <c r="I12" s="140"/>
      <c r="J12" s="140"/>
      <c r="K12" s="140"/>
      <c r="L12" s="140"/>
      <c r="M12" s="140"/>
      <c r="N12" s="140"/>
    </row>
    <row r="13" spans="1:14" ht="15.75" x14ac:dyDescent="0.25">
      <c r="A13" s="72"/>
      <c r="B13" s="72"/>
      <c r="C13" s="72"/>
      <c r="D13" s="72"/>
      <c r="E13" s="72"/>
      <c r="F13" s="72"/>
      <c r="G13" s="72"/>
      <c r="H13" s="72"/>
      <c r="I13" s="72"/>
      <c r="J13" s="72"/>
      <c r="K13" s="75"/>
      <c r="L13" s="75"/>
      <c r="M13" s="75"/>
      <c r="N13" s="75"/>
    </row>
    <row r="14" spans="1:14" ht="15.75" x14ac:dyDescent="0.25">
      <c r="A14" s="72"/>
      <c r="B14" s="77"/>
      <c r="C14" s="77"/>
      <c r="D14" s="74"/>
      <c r="E14" s="74"/>
      <c r="F14" s="74"/>
      <c r="G14" s="74"/>
      <c r="H14" s="74"/>
      <c r="I14" s="78" t="s">
        <v>2</v>
      </c>
      <c r="J14" s="78" t="s">
        <v>2</v>
      </c>
      <c r="K14" s="78" t="s">
        <v>2</v>
      </c>
      <c r="L14" s="78" t="s">
        <v>2</v>
      </c>
      <c r="M14" s="78" t="s">
        <v>2</v>
      </c>
      <c r="N14" s="78" t="s">
        <v>2</v>
      </c>
    </row>
    <row r="15" spans="1:14" ht="16.5" thickBot="1" x14ac:dyDescent="0.3">
      <c r="A15" s="72"/>
      <c r="B15" s="76" t="s">
        <v>3</v>
      </c>
      <c r="C15" s="77"/>
      <c r="D15" s="74"/>
      <c r="E15" s="74"/>
      <c r="F15" s="74"/>
      <c r="G15" s="74"/>
      <c r="H15" s="74"/>
      <c r="I15" s="79" t="s">
        <v>5</v>
      </c>
      <c r="J15" s="79" t="s">
        <v>6</v>
      </c>
      <c r="K15" s="79" t="s">
        <v>7</v>
      </c>
      <c r="L15" s="79" t="s">
        <v>8</v>
      </c>
      <c r="M15" s="79" t="s">
        <v>9</v>
      </c>
      <c r="N15" s="79" t="s">
        <v>23</v>
      </c>
    </row>
    <row r="16" spans="1:14" ht="15.75" x14ac:dyDescent="0.25">
      <c r="A16" s="72"/>
      <c r="B16" s="72"/>
      <c r="C16" s="72"/>
      <c r="D16" s="75"/>
      <c r="E16" s="75"/>
      <c r="F16" s="75"/>
      <c r="G16" s="75"/>
      <c r="H16" s="75"/>
      <c r="I16" s="75"/>
      <c r="J16" s="75"/>
      <c r="K16" s="75"/>
      <c r="L16" s="75"/>
      <c r="M16" s="75"/>
      <c r="N16" s="75"/>
    </row>
    <row r="17" spans="1:14" ht="15.75" customHeight="1" x14ac:dyDescent="0.25">
      <c r="A17" s="72"/>
      <c r="B17" s="80" t="s">
        <v>10</v>
      </c>
      <c r="C17" s="136" t="s">
        <v>280</v>
      </c>
      <c r="D17" s="137"/>
      <c r="E17" s="137"/>
      <c r="F17" s="137"/>
      <c r="G17" s="137"/>
      <c r="H17" s="138"/>
      <c r="I17" s="81">
        <v>738</v>
      </c>
      <c r="J17" s="82">
        <v>812</v>
      </c>
      <c r="K17" s="82">
        <v>812</v>
      </c>
      <c r="L17" s="82">
        <v>812</v>
      </c>
      <c r="M17" s="82">
        <v>812</v>
      </c>
      <c r="N17" s="82">
        <v>812</v>
      </c>
    </row>
    <row r="18" spans="1:14" ht="15.75" customHeight="1" x14ac:dyDescent="0.25">
      <c r="A18" s="72"/>
      <c r="B18" s="80" t="s">
        <v>11</v>
      </c>
      <c r="C18" s="136" t="s">
        <v>281</v>
      </c>
      <c r="D18" s="137"/>
      <c r="E18" s="137"/>
      <c r="F18" s="137"/>
      <c r="G18" s="137"/>
      <c r="H18" s="138"/>
      <c r="I18" s="82">
        <v>671</v>
      </c>
      <c r="J18" s="82">
        <v>738</v>
      </c>
      <c r="K18" s="82">
        <v>738</v>
      </c>
      <c r="L18" s="82">
        <v>738</v>
      </c>
      <c r="M18" s="82">
        <v>738</v>
      </c>
      <c r="N18" s="82">
        <v>738</v>
      </c>
    </row>
    <row r="19" spans="1:14" ht="15.75" customHeight="1" x14ac:dyDescent="0.25">
      <c r="A19" s="72"/>
      <c r="B19" s="80" t="s">
        <v>12</v>
      </c>
      <c r="C19" s="136" t="s">
        <v>282</v>
      </c>
      <c r="D19" s="137"/>
      <c r="E19" s="137"/>
      <c r="F19" s="137"/>
      <c r="G19" s="137"/>
      <c r="H19" s="138"/>
      <c r="I19" s="82">
        <v>145</v>
      </c>
      <c r="J19" s="82">
        <v>160</v>
      </c>
      <c r="K19" s="82">
        <v>160</v>
      </c>
      <c r="L19" s="82">
        <v>160</v>
      </c>
      <c r="M19" s="82">
        <v>160</v>
      </c>
      <c r="N19" s="82">
        <v>160</v>
      </c>
    </row>
    <row r="20" spans="1:14" ht="15.75" customHeight="1" x14ac:dyDescent="0.25">
      <c r="A20" s="72"/>
      <c r="B20" s="83" t="s">
        <v>13</v>
      </c>
      <c r="C20" s="136" t="s">
        <v>283</v>
      </c>
      <c r="D20" s="137"/>
      <c r="E20" s="137"/>
      <c r="F20" s="137"/>
      <c r="G20" s="137"/>
      <c r="H20" s="138"/>
      <c r="I20" s="82">
        <v>22</v>
      </c>
      <c r="J20" s="82">
        <v>24</v>
      </c>
      <c r="K20" s="82">
        <v>24</v>
      </c>
      <c r="L20" s="82">
        <v>24</v>
      </c>
      <c r="M20" s="82">
        <v>24</v>
      </c>
      <c r="N20" s="82">
        <v>24</v>
      </c>
    </row>
    <row r="21" spans="1:14" ht="15.75" customHeight="1" x14ac:dyDescent="0.25">
      <c r="A21" s="72"/>
      <c r="B21" s="84">
        <v>5</v>
      </c>
      <c r="C21" s="136" t="s">
        <v>284</v>
      </c>
      <c r="D21" s="137"/>
      <c r="E21" s="137"/>
      <c r="F21" s="137"/>
      <c r="G21" s="137"/>
      <c r="H21" s="138"/>
      <c r="I21" s="85">
        <v>693</v>
      </c>
      <c r="J21" s="85">
        <v>762</v>
      </c>
      <c r="K21" s="85">
        <v>762</v>
      </c>
      <c r="L21" s="85">
        <v>762</v>
      </c>
      <c r="M21" s="85">
        <v>762</v>
      </c>
      <c r="N21" s="85">
        <v>762</v>
      </c>
    </row>
    <row r="22" spans="1:14" ht="15.75" x14ac:dyDescent="0.25">
      <c r="A22" s="72"/>
      <c r="B22" s="80" t="s">
        <v>15</v>
      </c>
      <c r="C22" s="136"/>
      <c r="D22" s="137"/>
      <c r="E22" s="137"/>
      <c r="F22" s="137"/>
      <c r="G22" s="137"/>
      <c r="H22" s="138"/>
      <c r="I22" s="86"/>
      <c r="J22" s="86"/>
      <c r="K22" s="86"/>
      <c r="L22" s="86"/>
      <c r="M22" s="86"/>
      <c r="N22" s="86"/>
    </row>
    <row r="23" spans="1:14" ht="15.75" x14ac:dyDescent="0.25">
      <c r="A23" s="72"/>
      <c r="B23" s="80" t="s">
        <v>16</v>
      </c>
      <c r="C23" s="136"/>
      <c r="D23" s="137"/>
      <c r="E23" s="137"/>
      <c r="F23" s="137"/>
      <c r="G23" s="137"/>
      <c r="H23" s="138"/>
      <c r="I23" s="86"/>
      <c r="J23" s="86"/>
      <c r="K23" s="86"/>
      <c r="L23" s="86"/>
      <c r="M23" s="86"/>
      <c r="N23" s="86"/>
    </row>
    <row r="24" spans="1:14" ht="15.75" x14ac:dyDescent="0.25">
      <c r="A24" s="72"/>
      <c r="B24" s="80" t="s">
        <v>17</v>
      </c>
      <c r="C24" s="136"/>
      <c r="D24" s="137"/>
      <c r="E24" s="137"/>
      <c r="F24" s="137"/>
      <c r="G24" s="137"/>
      <c r="H24" s="138"/>
      <c r="I24" s="86"/>
      <c r="J24" s="86"/>
      <c r="K24" s="86"/>
      <c r="L24" s="86"/>
      <c r="M24" s="86"/>
      <c r="N24" s="86"/>
    </row>
    <row r="25" spans="1:14" ht="15.75" x14ac:dyDescent="0.25">
      <c r="A25" s="72"/>
      <c r="B25" s="80" t="s">
        <v>18</v>
      </c>
      <c r="C25" s="136"/>
      <c r="D25" s="137"/>
      <c r="E25" s="137"/>
      <c r="F25" s="137"/>
      <c r="G25" s="137"/>
      <c r="H25" s="138"/>
      <c r="I25" s="86"/>
      <c r="J25" s="86"/>
      <c r="K25" s="86"/>
      <c r="L25" s="86"/>
      <c r="M25" s="86"/>
      <c r="N25" s="86"/>
    </row>
    <row r="26" spans="1:14" ht="15.75" x14ac:dyDescent="0.25">
      <c r="A26" s="72"/>
      <c r="B26" s="80" t="s">
        <v>19</v>
      </c>
      <c r="C26" s="136"/>
      <c r="D26" s="137"/>
      <c r="E26" s="137"/>
      <c r="F26" s="137"/>
      <c r="G26" s="137"/>
      <c r="H26" s="138"/>
      <c r="I26" s="86"/>
      <c r="J26" s="86"/>
      <c r="K26" s="86"/>
      <c r="L26" s="86"/>
      <c r="M26" s="86"/>
      <c r="N26" s="86"/>
    </row>
    <row r="27" spans="1:14" ht="15.75" x14ac:dyDescent="0.25">
      <c r="A27" s="72"/>
      <c r="B27" s="80"/>
      <c r="C27" s="87"/>
      <c r="D27" s="87"/>
      <c r="E27" s="87"/>
      <c r="F27" s="87"/>
      <c r="G27" s="87"/>
      <c r="H27" s="88"/>
      <c r="I27" s="89"/>
      <c r="J27" s="89"/>
      <c r="K27" s="89"/>
      <c r="L27" s="89"/>
      <c r="M27" s="89"/>
      <c r="N27" s="89"/>
    </row>
    <row r="28" spans="1:14" ht="15.75" x14ac:dyDescent="0.25">
      <c r="A28" s="72"/>
      <c r="B28" s="72"/>
      <c r="C28" s="72"/>
      <c r="D28" s="75"/>
      <c r="E28" s="75"/>
      <c r="F28" s="75"/>
      <c r="G28" s="75"/>
      <c r="H28" s="78" t="s">
        <v>2</v>
      </c>
      <c r="I28" s="78" t="s">
        <v>2</v>
      </c>
      <c r="J28" s="78" t="s">
        <v>2</v>
      </c>
      <c r="K28" s="78" t="s">
        <v>2</v>
      </c>
      <c r="L28" s="78" t="s">
        <v>2</v>
      </c>
      <c r="M28" s="78" t="s">
        <v>2</v>
      </c>
      <c r="N28" s="78" t="s">
        <v>2</v>
      </c>
    </row>
    <row r="29" spans="1:14" ht="16.5" thickBot="1" x14ac:dyDescent="0.3">
      <c r="A29" s="72"/>
      <c r="B29" s="76" t="s">
        <v>20</v>
      </c>
      <c r="C29" s="72"/>
      <c r="D29" s="75"/>
      <c r="E29" s="75"/>
      <c r="F29" s="75"/>
      <c r="G29" s="75"/>
      <c r="H29" s="79" t="s">
        <v>4</v>
      </c>
      <c r="I29" s="79" t="s">
        <v>5</v>
      </c>
      <c r="J29" s="79" t="s">
        <v>6</v>
      </c>
      <c r="K29" s="79" t="s">
        <v>7</v>
      </c>
      <c r="L29" s="79" t="s">
        <v>8</v>
      </c>
      <c r="M29" s="79" t="s">
        <v>9</v>
      </c>
      <c r="N29" s="79" t="s">
        <v>23</v>
      </c>
    </row>
    <row r="30" spans="1:14" ht="15.75" x14ac:dyDescent="0.25">
      <c r="A30" s="72"/>
      <c r="B30" s="72"/>
      <c r="C30" s="72"/>
      <c r="D30" s="72"/>
      <c r="E30" s="72"/>
      <c r="F30" s="72"/>
      <c r="G30" s="72"/>
      <c r="H30" s="75"/>
      <c r="I30" s="75"/>
      <c r="J30" s="75"/>
      <c r="K30" s="75"/>
      <c r="L30" s="75"/>
      <c r="M30" s="75"/>
      <c r="N30" s="75"/>
    </row>
    <row r="31" spans="1:14" ht="15.75" x14ac:dyDescent="0.25">
      <c r="A31" s="72"/>
      <c r="B31" s="80" t="s">
        <v>10</v>
      </c>
      <c r="C31" s="136" t="s">
        <v>285</v>
      </c>
      <c r="D31" s="137"/>
      <c r="E31" s="137"/>
      <c r="F31" s="137"/>
      <c r="G31" s="138"/>
      <c r="H31" s="90">
        <v>672</v>
      </c>
      <c r="I31" s="82">
        <f>H31*1.2</f>
        <v>806.4</v>
      </c>
      <c r="J31" s="82">
        <f>I31*1.2</f>
        <v>967.68</v>
      </c>
      <c r="K31" s="82">
        <f>J31*1.1</f>
        <v>1064.4480000000001</v>
      </c>
      <c r="L31" s="82">
        <f t="shared" ref="L31:N32" si="0">K31</f>
        <v>1064.4480000000001</v>
      </c>
      <c r="M31" s="82">
        <f t="shared" si="0"/>
        <v>1064.4480000000001</v>
      </c>
      <c r="N31" s="82">
        <f t="shared" si="0"/>
        <v>1064.4480000000001</v>
      </c>
    </row>
    <row r="32" spans="1:14" ht="15.75" x14ac:dyDescent="0.25">
      <c r="A32" s="72"/>
      <c r="B32" s="80" t="s">
        <v>11</v>
      </c>
      <c r="C32" s="136" t="s">
        <v>286</v>
      </c>
      <c r="D32" s="137"/>
      <c r="E32" s="137"/>
      <c r="F32" s="137"/>
      <c r="G32" s="138"/>
      <c r="H32" s="90">
        <v>654</v>
      </c>
      <c r="I32" s="82">
        <f>H32*1.2</f>
        <v>784.8</v>
      </c>
      <c r="J32" s="82">
        <f>I32*1.2</f>
        <v>941.75999999999988</v>
      </c>
      <c r="K32" s="82">
        <f>J32*1.1</f>
        <v>1035.9359999999999</v>
      </c>
      <c r="L32" s="82">
        <f t="shared" si="0"/>
        <v>1035.9359999999999</v>
      </c>
      <c r="M32" s="82">
        <f t="shared" si="0"/>
        <v>1035.9359999999999</v>
      </c>
      <c r="N32" s="82">
        <f t="shared" si="0"/>
        <v>1035.9359999999999</v>
      </c>
    </row>
    <row r="33" spans="1:14" ht="15.75" x14ac:dyDescent="0.25">
      <c r="A33" s="72"/>
      <c r="B33" s="80" t="s">
        <v>12</v>
      </c>
      <c r="C33" s="141"/>
      <c r="D33" s="142"/>
      <c r="E33" s="142"/>
      <c r="F33" s="142"/>
      <c r="G33" s="143"/>
      <c r="H33" s="91"/>
      <c r="I33" s="86"/>
      <c r="J33" s="86"/>
      <c r="K33" s="86"/>
      <c r="L33" s="86"/>
      <c r="M33" s="86"/>
      <c r="N33" s="86"/>
    </row>
    <row r="34" spans="1:14" ht="15.75" x14ac:dyDescent="0.25">
      <c r="A34" s="72"/>
      <c r="B34" s="80" t="s">
        <v>13</v>
      </c>
      <c r="C34" s="141"/>
      <c r="D34" s="142"/>
      <c r="E34" s="142"/>
      <c r="F34" s="142"/>
      <c r="G34" s="143"/>
      <c r="H34" s="91"/>
      <c r="I34" s="86"/>
      <c r="J34" s="86"/>
      <c r="K34" s="86"/>
      <c r="L34" s="86"/>
      <c r="M34" s="86"/>
      <c r="N34" s="86"/>
    </row>
    <row r="35" spans="1:14" ht="15.75" x14ac:dyDescent="0.25">
      <c r="A35" s="72"/>
      <c r="B35" s="80" t="s">
        <v>14</v>
      </c>
      <c r="C35" s="141"/>
      <c r="D35" s="142"/>
      <c r="E35" s="142"/>
      <c r="F35" s="142"/>
      <c r="G35" s="143"/>
      <c r="H35" s="91"/>
      <c r="I35" s="86"/>
      <c r="J35" s="86"/>
      <c r="K35" s="86"/>
      <c r="L35" s="86"/>
      <c r="M35" s="86"/>
      <c r="N35" s="86"/>
    </row>
    <row r="36" spans="1:14" ht="15.75" x14ac:dyDescent="0.25">
      <c r="A36" s="72"/>
      <c r="B36" s="80" t="s">
        <v>15</v>
      </c>
      <c r="C36" s="141"/>
      <c r="D36" s="142"/>
      <c r="E36" s="142"/>
      <c r="F36" s="142"/>
      <c r="G36" s="143"/>
      <c r="H36" s="91"/>
      <c r="I36" s="86"/>
      <c r="J36" s="86"/>
      <c r="K36" s="86"/>
      <c r="L36" s="86"/>
      <c r="M36" s="86"/>
      <c r="N36" s="86"/>
    </row>
    <row r="37" spans="1:14" ht="15.75" x14ac:dyDescent="0.25">
      <c r="A37" s="72"/>
      <c r="B37" s="80" t="s">
        <v>16</v>
      </c>
      <c r="C37" s="141"/>
      <c r="D37" s="142"/>
      <c r="E37" s="142"/>
      <c r="F37" s="142"/>
      <c r="G37" s="143"/>
      <c r="H37" s="91"/>
      <c r="I37" s="86"/>
      <c r="J37" s="86"/>
      <c r="K37" s="86"/>
      <c r="L37" s="86"/>
      <c r="M37" s="86"/>
      <c r="N37" s="86"/>
    </row>
    <row r="38" spans="1:14" ht="15.75" x14ac:dyDescent="0.25">
      <c r="A38" s="72"/>
      <c r="B38" s="80" t="s">
        <v>17</v>
      </c>
      <c r="C38" s="141"/>
      <c r="D38" s="142"/>
      <c r="E38" s="142"/>
      <c r="F38" s="142"/>
      <c r="G38" s="143"/>
      <c r="H38" s="91"/>
      <c r="I38" s="86"/>
      <c r="J38" s="86"/>
      <c r="K38" s="86"/>
      <c r="L38" s="86"/>
      <c r="M38" s="86"/>
      <c r="N38" s="86"/>
    </row>
    <row r="39" spans="1:14" ht="15.75" x14ac:dyDescent="0.25">
      <c r="A39" s="72"/>
      <c r="B39" s="80" t="s">
        <v>18</v>
      </c>
      <c r="C39" s="141"/>
      <c r="D39" s="142"/>
      <c r="E39" s="142"/>
      <c r="F39" s="142"/>
      <c r="G39" s="143"/>
      <c r="H39" s="91"/>
      <c r="I39" s="86"/>
      <c r="J39" s="86"/>
      <c r="K39" s="86"/>
      <c r="L39" s="86"/>
      <c r="M39" s="86"/>
      <c r="N39" s="86"/>
    </row>
    <row r="40" spans="1:14" ht="15.75" x14ac:dyDescent="0.25">
      <c r="A40" s="72"/>
      <c r="B40" s="80" t="s">
        <v>19</v>
      </c>
      <c r="C40" s="141"/>
      <c r="D40" s="142"/>
      <c r="E40" s="142"/>
      <c r="F40" s="142"/>
      <c r="G40" s="143"/>
      <c r="H40" s="91"/>
      <c r="I40" s="86"/>
      <c r="J40" s="86"/>
      <c r="K40" s="86"/>
      <c r="L40" s="86"/>
      <c r="M40" s="86"/>
      <c r="N40" s="86"/>
    </row>
    <row r="41" spans="1:14" ht="15.75" x14ac:dyDescent="0.25">
      <c r="A41" s="72"/>
      <c r="B41" s="73"/>
      <c r="C41" s="75"/>
      <c r="D41" s="75"/>
      <c r="E41" s="75"/>
      <c r="F41" s="75"/>
      <c r="G41" s="75"/>
      <c r="H41" s="75"/>
      <c r="I41" s="75"/>
      <c r="J41" s="75"/>
      <c r="K41" s="75"/>
      <c r="L41" s="75"/>
      <c r="M41" s="75"/>
      <c r="N41" s="75"/>
    </row>
    <row r="42" spans="1:14" ht="15.75" x14ac:dyDescent="0.25">
      <c r="A42" s="72"/>
      <c r="B42" s="72"/>
      <c r="C42" s="72"/>
      <c r="D42" s="72"/>
      <c r="E42" s="72"/>
      <c r="F42" s="72"/>
      <c r="G42" s="75"/>
      <c r="H42" s="75"/>
      <c r="I42" s="78" t="s">
        <v>2</v>
      </c>
      <c r="J42" s="78" t="s">
        <v>2</v>
      </c>
      <c r="K42" s="78" t="s">
        <v>2</v>
      </c>
      <c r="L42" s="78" t="s">
        <v>2</v>
      </c>
      <c r="M42" s="78" t="s">
        <v>2</v>
      </c>
      <c r="N42" s="78" t="s">
        <v>2</v>
      </c>
    </row>
    <row r="43" spans="1:14" ht="16.5" thickBot="1" x14ac:dyDescent="0.3">
      <c r="A43" s="72"/>
      <c r="B43" s="76" t="s">
        <v>21</v>
      </c>
      <c r="C43" s="72"/>
      <c r="D43" s="72"/>
      <c r="E43" s="72"/>
      <c r="F43" s="72"/>
      <c r="G43" s="75"/>
      <c r="H43" s="75"/>
      <c r="I43" s="79" t="s">
        <v>5</v>
      </c>
      <c r="J43" s="79" t="s">
        <v>6</v>
      </c>
      <c r="K43" s="79" t="s">
        <v>7</v>
      </c>
      <c r="L43" s="79" t="s">
        <v>8</v>
      </c>
      <c r="M43" s="79" t="s">
        <v>9</v>
      </c>
      <c r="N43" s="79" t="s">
        <v>23</v>
      </c>
    </row>
    <row r="44" spans="1:14" ht="15.75" x14ac:dyDescent="0.25">
      <c r="A44" s="72"/>
      <c r="B44" s="72"/>
      <c r="C44" s="72"/>
      <c r="D44" s="72"/>
      <c r="E44" s="72"/>
      <c r="F44" s="72"/>
      <c r="G44" s="75"/>
      <c r="H44" s="75"/>
      <c r="I44" s="75"/>
      <c r="J44" s="75"/>
      <c r="K44" s="75"/>
      <c r="L44" s="75"/>
      <c r="M44" s="75"/>
      <c r="N44" s="75"/>
    </row>
    <row r="45" spans="1:14" ht="15.75" x14ac:dyDescent="0.25">
      <c r="A45" s="72"/>
      <c r="B45" s="80" t="s">
        <v>10</v>
      </c>
      <c r="C45" s="144" t="s">
        <v>287</v>
      </c>
      <c r="D45" s="144"/>
      <c r="E45" s="144"/>
      <c r="F45" s="144"/>
      <c r="G45" s="144"/>
      <c r="H45" s="144"/>
      <c r="I45" s="82">
        <v>10957</v>
      </c>
      <c r="J45" s="82">
        <v>12053</v>
      </c>
      <c r="K45" s="82">
        <v>12053</v>
      </c>
      <c r="L45" s="82">
        <v>12053</v>
      </c>
      <c r="M45" s="82">
        <v>12053</v>
      </c>
      <c r="N45" s="82">
        <v>12053</v>
      </c>
    </row>
    <row r="46" spans="1:14" ht="15.75" x14ac:dyDescent="0.25">
      <c r="A46" s="72"/>
      <c r="B46" s="80" t="s">
        <v>11</v>
      </c>
      <c r="C46" s="144" t="s">
        <v>288</v>
      </c>
      <c r="D46" s="144"/>
      <c r="E46" s="144"/>
      <c r="F46" s="144"/>
      <c r="G46" s="144"/>
      <c r="H46" s="144"/>
      <c r="I46" s="82">
        <v>300</v>
      </c>
      <c r="J46" s="82">
        <v>329</v>
      </c>
      <c r="K46" s="82">
        <v>329</v>
      </c>
      <c r="L46" s="82">
        <f t="shared" ref="L46:N50" si="1">K46</f>
        <v>329</v>
      </c>
      <c r="M46" s="82">
        <f t="shared" si="1"/>
        <v>329</v>
      </c>
      <c r="N46" s="82">
        <f t="shared" si="1"/>
        <v>329</v>
      </c>
    </row>
    <row r="47" spans="1:14" ht="15.75" x14ac:dyDescent="0.25">
      <c r="A47" s="72"/>
      <c r="B47" s="80" t="s">
        <v>12</v>
      </c>
      <c r="C47" s="144" t="s">
        <v>289</v>
      </c>
      <c r="D47" s="144"/>
      <c r="E47" s="144"/>
      <c r="F47" s="144"/>
      <c r="G47" s="144"/>
      <c r="H47" s="144"/>
      <c r="I47" s="82">
        <v>730</v>
      </c>
      <c r="J47" s="82">
        <v>803</v>
      </c>
      <c r="K47" s="82">
        <v>803</v>
      </c>
      <c r="L47" s="82">
        <v>803</v>
      </c>
      <c r="M47" s="82">
        <v>803</v>
      </c>
      <c r="N47" s="82">
        <v>803</v>
      </c>
    </row>
    <row r="48" spans="1:14" ht="15.75" x14ac:dyDescent="0.25">
      <c r="A48" s="72"/>
      <c r="B48" s="80" t="s">
        <v>13</v>
      </c>
      <c r="C48" s="144" t="s">
        <v>290</v>
      </c>
      <c r="D48" s="144"/>
      <c r="E48" s="144"/>
      <c r="F48" s="144"/>
      <c r="G48" s="144"/>
      <c r="H48" s="144"/>
      <c r="I48" s="82">
        <v>389</v>
      </c>
      <c r="J48" s="82">
        <v>428</v>
      </c>
      <c r="K48" s="82">
        <v>428</v>
      </c>
      <c r="L48" s="82">
        <v>428</v>
      </c>
      <c r="M48" s="82">
        <v>428</v>
      </c>
      <c r="N48" s="82">
        <v>428</v>
      </c>
    </row>
    <row r="49" spans="1:14" ht="15.75" x14ac:dyDescent="0.25">
      <c r="A49" s="72"/>
      <c r="B49" s="80" t="s">
        <v>14</v>
      </c>
      <c r="C49" s="144" t="s">
        <v>291</v>
      </c>
      <c r="D49" s="144"/>
      <c r="E49" s="144"/>
      <c r="F49" s="144"/>
      <c r="G49" s="144"/>
      <c r="H49" s="144"/>
      <c r="I49" s="82">
        <v>2432</v>
      </c>
      <c r="J49" s="82">
        <v>2675</v>
      </c>
      <c r="K49" s="82">
        <v>2675</v>
      </c>
      <c r="L49" s="82">
        <v>2675</v>
      </c>
      <c r="M49" s="82">
        <v>2675</v>
      </c>
      <c r="N49" s="82">
        <v>2675</v>
      </c>
    </row>
    <row r="50" spans="1:14" ht="15.75" x14ac:dyDescent="0.25">
      <c r="A50" s="72"/>
      <c r="B50" s="80" t="s">
        <v>15</v>
      </c>
      <c r="C50" s="144" t="s">
        <v>292</v>
      </c>
      <c r="D50" s="144"/>
      <c r="E50" s="144"/>
      <c r="F50" s="144"/>
      <c r="G50" s="144"/>
      <c r="H50" s="144"/>
      <c r="I50" s="82">
        <f>187*1.2</f>
        <v>224.4</v>
      </c>
      <c r="J50" s="82">
        <f t="shared" ref="J50" si="2">I50*1.2</f>
        <v>269.27999999999997</v>
      </c>
      <c r="K50" s="82">
        <f t="shared" ref="K50" si="3">J50*1.1</f>
        <v>296.20799999999997</v>
      </c>
      <c r="L50" s="82">
        <f t="shared" si="1"/>
        <v>296.20799999999997</v>
      </c>
      <c r="M50" s="82">
        <f t="shared" si="1"/>
        <v>296.20799999999997</v>
      </c>
      <c r="N50" s="82">
        <f t="shared" si="1"/>
        <v>296.20799999999997</v>
      </c>
    </row>
    <row r="51" spans="1:14" ht="15.75" x14ac:dyDescent="0.25">
      <c r="A51" s="72"/>
      <c r="B51" s="80" t="s">
        <v>16</v>
      </c>
      <c r="C51" s="144"/>
      <c r="D51" s="144"/>
      <c r="E51" s="144"/>
      <c r="F51" s="144"/>
      <c r="G51" s="144"/>
      <c r="H51" s="144"/>
      <c r="I51" s="86"/>
      <c r="J51" s="82"/>
      <c r="K51" s="86"/>
      <c r="L51" s="86"/>
      <c r="M51" s="86"/>
      <c r="N51" s="86"/>
    </row>
    <row r="52" spans="1:14" ht="15.75" x14ac:dyDescent="0.25">
      <c r="A52" s="72"/>
      <c r="B52" s="80" t="s">
        <v>17</v>
      </c>
      <c r="C52" s="144"/>
      <c r="D52" s="144"/>
      <c r="E52" s="144"/>
      <c r="F52" s="144"/>
      <c r="G52" s="144"/>
      <c r="H52" s="144"/>
      <c r="I52" s="86"/>
      <c r="J52" s="82"/>
      <c r="K52" s="86"/>
      <c r="L52" s="86"/>
      <c r="M52" s="86"/>
      <c r="N52" s="86"/>
    </row>
    <row r="53" spans="1:14" ht="15.75" x14ac:dyDescent="0.25">
      <c r="A53" s="72"/>
      <c r="B53" s="80" t="s">
        <v>18</v>
      </c>
      <c r="C53" s="144"/>
      <c r="D53" s="144"/>
      <c r="E53" s="144"/>
      <c r="F53" s="144"/>
      <c r="G53" s="144"/>
      <c r="H53" s="144"/>
      <c r="I53" s="86"/>
      <c r="J53" s="82"/>
      <c r="K53" s="86"/>
      <c r="L53" s="86"/>
      <c r="M53" s="86"/>
      <c r="N53" s="86"/>
    </row>
    <row r="54" spans="1:14" ht="15.75" x14ac:dyDescent="0.25">
      <c r="A54" s="72"/>
      <c r="B54" s="80" t="s">
        <v>19</v>
      </c>
      <c r="C54" s="144"/>
      <c r="D54" s="144"/>
      <c r="E54" s="144"/>
      <c r="F54" s="144"/>
      <c r="G54" s="144"/>
      <c r="H54" s="144"/>
      <c r="I54" s="86"/>
      <c r="J54" s="82"/>
      <c r="K54" s="86"/>
      <c r="L54" s="86"/>
      <c r="M54" s="86"/>
      <c r="N54" s="86"/>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1248FD-6A84-484D-BF17-DE4A27CA314F}">
  <dimension ref="A1:N54"/>
  <sheetViews>
    <sheetView workbookViewId="0">
      <selection activeCell="E9" sqref="E9"/>
    </sheetView>
  </sheetViews>
  <sheetFormatPr defaultRowHeight="15" x14ac:dyDescent="0.25"/>
  <cols>
    <col min="9" max="14" width="10.140625" bestFit="1" customWidth="1"/>
  </cols>
  <sheetData>
    <row r="1" spans="1:14" ht="15.75" x14ac:dyDescent="0.25">
      <c r="A1" s="2"/>
      <c r="B1" s="109" t="s">
        <v>0</v>
      </c>
      <c r="C1" s="109"/>
      <c r="D1" s="109"/>
      <c r="E1" s="109"/>
      <c r="F1" s="109"/>
      <c r="G1" s="109"/>
      <c r="H1" s="109"/>
      <c r="I1" s="109"/>
      <c r="J1" s="109"/>
      <c r="K1" s="109"/>
      <c r="L1" s="109"/>
      <c r="M1" s="109"/>
      <c r="N1" s="109"/>
    </row>
    <row r="2" spans="1:14" ht="15.75" x14ac:dyDescent="0.25">
      <c r="A2" s="2"/>
      <c r="B2" s="109" t="s">
        <v>22</v>
      </c>
      <c r="C2" s="109"/>
      <c r="D2" s="109"/>
      <c r="E2" s="109"/>
      <c r="F2" s="109"/>
      <c r="G2" s="109"/>
      <c r="H2" s="109"/>
      <c r="I2" s="109"/>
      <c r="J2" s="109"/>
      <c r="K2" s="109"/>
      <c r="L2" s="109"/>
      <c r="M2" s="109"/>
      <c r="N2" s="109"/>
    </row>
    <row r="3" spans="1:14" ht="15.75" x14ac:dyDescent="0.25">
      <c r="A3" s="2"/>
      <c r="B3" s="109" t="s">
        <v>74</v>
      </c>
      <c r="C3" s="109"/>
      <c r="D3" s="109"/>
      <c r="E3" s="109"/>
      <c r="F3" s="109"/>
      <c r="G3" s="109"/>
      <c r="H3" s="109"/>
      <c r="I3" s="109"/>
      <c r="J3" s="109"/>
      <c r="K3" s="109"/>
      <c r="L3" s="109"/>
      <c r="M3" s="109"/>
      <c r="N3" s="109"/>
    </row>
    <row r="4" spans="1:14" ht="15.75" x14ac:dyDescent="0.25">
      <c r="A4" s="2"/>
      <c r="B4" s="3" t="s">
        <v>293</v>
      </c>
      <c r="C4" s="28"/>
      <c r="D4" s="28"/>
      <c r="E4" s="28"/>
      <c r="F4" s="28"/>
      <c r="G4" s="28"/>
      <c r="H4" s="28"/>
      <c r="I4" s="28"/>
      <c r="J4" s="28"/>
      <c r="K4" s="28"/>
      <c r="L4" s="28"/>
      <c r="M4" s="28"/>
      <c r="N4" s="28"/>
    </row>
    <row r="5" spans="1:14" ht="15.75" x14ac:dyDescent="0.25">
      <c r="A5" s="2"/>
      <c r="B5" s="92" t="s">
        <v>294</v>
      </c>
      <c r="C5" s="93"/>
      <c r="D5" s="28"/>
      <c r="E5" s="28"/>
      <c r="F5" s="28"/>
      <c r="G5" s="28"/>
      <c r="H5" s="28"/>
      <c r="I5" s="28"/>
      <c r="J5" s="28"/>
      <c r="K5" s="28"/>
      <c r="L5" s="28"/>
      <c r="M5" s="28"/>
      <c r="N5" s="28"/>
    </row>
    <row r="6" spans="1:14" ht="15.75" x14ac:dyDescent="0.25">
      <c r="A6" s="2"/>
      <c r="B6" s="92" t="s">
        <v>52</v>
      </c>
      <c r="C6" s="93"/>
      <c r="D6" s="28"/>
      <c r="E6" s="28"/>
      <c r="F6" s="28"/>
      <c r="G6" s="28"/>
      <c r="H6" s="28"/>
      <c r="I6" s="28"/>
      <c r="J6" s="28"/>
      <c r="K6" s="28"/>
      <c r="L6" s="28"/>
      <c r="M6" s="28"/>
      <c r="N6" s="28"/>
    </row>
    <row r="7" spans="1:14" ht="15.75" x14ac:dyDescent="0.25">
      <c r="A7" s="2"/>
      <c r="B7" s="92" t="s">
        <v>295</v>
      </c>
      <c r="C7" s="93"/>
      <c r="D7" s="28"/>
      <c r="E7" s="28"/>
      <c r="F7" s="28"/>
      <c r="G7" s="28"/>
      <c r="H7" s="28"/>
      <c r="I7" s="28"/>
      <c r="J7" s="28"/>
      <c r="K7" s="28"/>
      <c r="L7" s="28"/>
      <c r="M7" s="28"/>
      <c r="N7" s="28"/>
    </row>
    <row r="8" spans="1:14" ht="15.75" x14ac:dyDescent="0.25">
      <c r="A8" s="2"/>
      <c r="B8" s="2"/>
      <c r="C8" s="2"/>
      <c r="D8" s="5"/>
      <c r="E8" s="5"/>
      <c r="F8" s="5"/>
      <c r="G8" s="5"/>
      <c r="H8" s="5"/>
      <c r="I8" s="5"/>
      <c r="J8" s="5"/>
      <c r="K8" s="5"/>
      <c r="L8" s="5"/>
      <c r="M8" s="5"/>
      <c r="N8" s="5"/>
    </row>
    <row r="9" spans="1:14" ht="15.75" x14ac:dyDescent="0.25">
      <c r="A9" s="2"/>
      <c r="B9" s="4" t="s">
        <v>1</v>
      </c>
      <c r="C9" s="2"/>
      <c r="D9" s="5"/>
      <c r="E9" s="5"/>
      <c r="F9" s="5"/>
      <c r="G9" s="5"/>
      <c r="H9" s="5"/>
      <c r="I9" s="5"/>
      <c r="J9" s="5"/>
      <c r="K9" s="5"/>
      <c r="L9" s="5"/>
      <c r="M9" s="5"/>
      <c r="N9" s="5"/>
    </row>
    <row r="10" spans="1:14" ht="15.75" x14ac:dyDescent="0.25">
      <c r="A10" s="2"/>
      <c r="B10" s="110" t="s">
        <v>296</v>
      </c>
      <c r="C10" s="110"/>
      <c r="D10" s="110"/>
      <c r="E10" s="110"/>
      <c r="F10" s="110"/>
      <c r="G10" s="110"/>
      <c r="H10" s="110"/>
      <c r="I10" s="110"/>
      <c r="J10" s="110"/>
      <c r="K10" s="110"/>
      <c r="L10" s="110"/>
      <c r="M10" s="110"/>
      <c r="N10" s="110"/>
    </row>
    <row r="11" spans="1:14" ht="15.75" x14ac:dyDescent="0.25">
      <c r="A11" s="2"/>
      <c r="B11" s="110"/>
      <c r="C11" s="110"/>
      <c r="D11" s="110"/>
      <c r="E11" s="110"/>
      <c r="F11" s="110"/>
      <c r="G11" s="110"/>
      <c r="H11" s="110"/>
      <c r="I11" s="110"/>
      <c r="J11" s="110"/>
      <c r="K11" s="110"/>
      <c r="L11" s="110"/>
      <c r="M11" s="110"/>
      <c r="N11" s="110"/>
    </row>
    <row r="12" spans="1:14" ht="15.75" x14ac:dyDescent="0.25">
      <c r="A12" s="2"/>
      <c r="B12" s="110"/>
      <c r="C12" s="110"/>
      <c r="D12" s="110"/>
      <c r="E12" s="110"/>
      <c r="F12" s="110"/>
      <c r="G12" s="110"/>
      <c r="H12" s="110"/>
      <c r="I12" s="110"/>
      <c r="J12" s="110"/>
      <c r="K12" s="110"/>
      <c r="L12" s="110"/>
      <c r="M12" s="110"/>
      <c r="N12" s="110"/>
    </row>
    <row r="13" spans="1:14" ht="15.75" x14ac:dyDescent="0.25">
      <c r="A13" s="2"/>
      <c r="B13" s="2"/>
      <c r="C13" s="2"/>
      <c r="D13" s="2"/>
      <c r="E13" s="2"/>
      <c r="F13" s="2"/>
      <c r="G13" s="2"/>
      <c r="H13" s="2"/>
      <c r="I13" s="2"/>
      <c r="J13" s="2"/>
      <c r="K13" s="5"/>
      <c r="L13" s="5"/>
      <c r="M13" s="5"/>
      <c r="N13" s="5"/>
    </row>
    <row r="14" spans="1:14" ht="15.75" x14ac:dyDescent="0.25">
      <c r="A14" s="2"/>
      <c r="B14" s="1"/>
      <c r="C14" s="1"/>
      <c r="D14" s="28"/>
      <c r="E14" s="28"/>
      <c r="F14" s="28"/>
      <c r="G14" s="28"/>
      <c r="H14" s="28"/>
      <c r="I14" s="6" t="s">
        <v>2</v>
      </c>
      <c r="J14" s="6" t="s">
        <v>2</v>
      </c>
      <c r="K14" s="6" t="s">
        <v>2</v>
      </c>
      <c r="L14" s="6" t="s">
        <v>2</v>
      </c>
      <c r="M14" s="6" t="s">
        <v>2</v>
      </c>
      <c r="N14" s="6" t="s">
        <v>2</v>
      </c>
    </row>
    <row r="15" spans="1:14" ht="16.5" thickBot="1" x14ac:dyDescent="0.3">
      <c r="A15" s="2"/>
      <c r="B15" s="4" t="s">
        <v>3</v>
      </c>
      <c r="C15" s="1"/>
      <c r="D15" s="28"/>
      <c r="E15" s="28"/>
      <c r="F15" s="28"/>
      <c r="G15" s="28"/>
      <c r="H15" s="28"/>
      <c r="I15" s="7" t="s">
        <v>5</v>
      </c>
      <c r="J15" s="7" t="s">
        <v>6</v>
      </c>
      <c r="K15" s="7" t="s">
        <v>7</v>
      </c>
      <c r="L15" s="7" t="s">
        <v>8</v>
      </c>
      <c r="M15" s="7" t="s">
        <v>9</v>
      </c>
      <c r="N15" s="7" t="s">
        <v>23</v>
      </c>
    </row>
    <row r="16" spans="1:14" ht="15.75" x14ac:dyDescent="0.25">
      <c r="A16" s="2"/>
      <c r="B16" s="2"/>
      <c r="C16" s="2"/>
      <c r="D16" s="5"/>
      <c r="E16" s="5"/>
      <c r="F16" s="5"/>
      <c r="G16" s="5"/>
      <c r="H16" s="5"/>
      <c r="I16" s="5"/>
      <c r="J16" s="5"/>
      <c r="K16" s="5"/>
      <c r="L16" s="5"/>
      <c r="M16" s="5"/>
      <c r="N16" s="5"/>
    </row>
    <row r="17" spans="1:14" ht="15.75" x14ac:dyDescent="0.25">
      <c r="A17" s="2"/>
      <c r="B17" s="8" t="s">
        <v>10</v>
      </c>
      <c r="C17" s="108" t="s">
        <v>297</v>
      </c>
      <c r="D17" s="108"/>
      <c r="E17" s="108"/>
      <c r="F17" s="108"/>
      <c r="G17" s="108"/>
      <c r="H17" s="108"/>
      <c r="I17" s="9">
        <v>7</v>
      </c>
      <c r="J17" s="9">
        <v>9</v>
      </c>
      <c r="K17" s="9">
        <v>11</v>
      </c>
      <c r="L17" s="9">
        <v>13</v>
      </c>
      <c r="M17" s="9">
        <v>15</v>
      </c>
      <c r="N17" s="9">
        <v>17</v>
      </c>
    </row>
    <row r="18" spans="1:14" ht="15.75" x14ac:dyDescent="0.25">
      <c r="A18" s="2"/>
      <c r="B18" s="8" t="s">
        <v>11</v>
      </c>
      <c r="C18" s="108"/>
      <c r="D18" s="108"/>
      <c r="E18" s="108"/>
      <c r="F18" s="108"/>
      <c r="G18" s="108"/>
      <c r="H18" s="108"/>
      <c r="I18" s="9"/>
      <c r="J18" s="9"/>
      <c r="K18" s="9"/>
      <c r="L18" s="9"/>
      <c r="M18" s="9"/>
      <c r="N18" s="9"/>
    </row>
    <row r="19" spans="1:14" ht="15.75" x14ac:dyDescent="0.25">
      <c r="A19" s="2"/>
      <c r="B19" s="8" t="s">
        <v>12</v>
      </c>
      <c r="C19" s="108"/>
      <c r="D19" s="108"/>
      <c r="E19" s="108"/>
      <c r="F19" s="108"/>
      <c r="G19" s="108"/>
      <c r="H19" s="108"/>
      <c r="I19" s="9"/>
      <c r="J19" s="9"/>
      <c r="K19" s="9"/>
      <c r="L19" s="9"/>
      <c r="M19" s="9"/>
      <c r="N19" s="9"/>
    </row>
    <row r="20" spans="1:14" ht="15.75" x14ac:dyDescent="0.25">
      <c r="A20" s="2"/>
      <c r="B20" s="8" t="s">
        <v>13</v>
      </c>
      <c r="C20" s="108"/>
      <c r="D20" s="108"/>
      <c r="E20" s="108"/>
      <c r="F20" s="108"/>
      <c r="G20" s="108"/>
      <c r="H20" s="108"/>
      <c r="I20" s="9"/>
      <c r="J20" s="9"/>
      <c r="K20" s="9"/>
      <c r="L20" s="9"/>
      <c r="M20" s="9"/>
      <c r="N20" s="9"/>
    </row>
    <row r="21" spans="1:14" ht="15.75" x14ac:dyDescent="0.25">
      <c r="A21" s="2"/>
      <c r="B21" s="8" t="s">
        <v>14</v>
      </c>
      <c r="C21" s="108"/>
      <c r="D21" s="108"/>
      <c r="E21" s="108"/>
      <c r="F21" s="108"/>
      <c r="G21" s="108"/>
      <c r="H21" s="108"/>
      <c r="I21" s="9"/>
      <c r="J21" s="9"/>
      <c r="K21" s="9"/>
      <c r="L21" s="9"/>
      <c r="M21" s="9"/>
      <c r="N21" s="9"/>
    </row>
    <row r="22" spans="1:14" ht="15.75" x14ac:dyDescent="0.25">
      <c r="A22" s="2"/>
      <c r="B22" s="8" t="s">
        <v>15</v>
      </c>
      <c r="C22" s="108"/>
      <c r="D22" s="108"/>
      <c r="E22" s="108"/>
      <c r="F22" s="108"/>
      <c r="G22" s="108"/>
      <c r="H22" s="108"/>
      <c r="I22" s="9"/>
      <c r="J22" s="9"/>
      <c r="K22" s="9"/>
      <c r="L22" s="9"/>
      <c r="M22" s="9"/>
      <c r="N22" s="9"/>
    </row>
    <row r="23" spans="1:14" ht="15.75" x14ac:dyDescent="0.25">
      <c r="A23" s="2"/>
      <c r="B23" s="8" t="s">
        <v>16</v>
      </c>
      <c r="C23" s="108"/>
      <c r="D23" s="108"/>
      <c r="E23" s="108"/>
      <c r="F23" s="108"/>
      <c r="G23" s="108"/>
      <c r="H23" s="108"/>
      <c r="I23" s="9"/>
      <c r="J23" s="9"/>
      <c r="K23" s="9"/>
      <c r="L23" s="9"/>
      <c r="M23" s="9"/>
      <c r="N23" s="9"/>
    </row>
    <row r="24" spans="1:14" ht="15.75" x14ac:dyDescent="0.25">
      <c r="A24" s="2"/>
      <c r="B24" s="8" t="s">
        <v>17</v>
      </c>
      <c r="C24" s="108"/>
      <c r="D24" s="108"/>
      <c r="E24" s="108"/>
      <c r="F24" s="108"/>
      <c r="G24" s="108"/>
      <c r="H24" s="108"/>
      <c r="I24" s="9"/>
      <c r="J24" s="9"/>
      <c r="K24" s="9"/>
      <c r="L24" s="9"/>
      <c r="M24" s="9"/>
      <c r="N24" s="9"/>
    </row>
    <row r="25" spans="1:14" ht="15.75" x14ac:dyDescent="0.25">
      <c r="A25" s="2"/>
      <c r="B25" s="8" t="s">
        <v>18</v>
      </c>
      <c r="C25" s="108"/>
      <c r="D25" s="108"/>
      <c r="E25" s="108"/>
      <c r="F25" s="108"/>
      <c r="G25" s="108"/>
      <c r="H25" s="108"/>
      <c r="I25" s="9"/>
      <c r="J25" s="9"/>
      <c r="K25" s="9"/>
      <c r="L25" s="9"/>
      <c r="M25" s="9"/>
      <c r="N25" s="9"/>
    </row>
    <row r="26" spans="1:14" ht="15.75" x14ac:dyDescent="0.25">
      <c r="A26" s="2"/>
      <c r="B26" s="8" t="s">
        <v>19</v>
      </c>
      <c r="C26" s="108"/>
      <c r="D26" s="108"/>
      <c r="E26" s="108"/>
      <c r="F26" s="108"/>
      <c r="G26" s="108"/>
      <c r="H26" s="108"/>
      <c r="I26" s="9"/>
      <c r="J26" s="9"/>
      <c r="K26" s="9"/>
      <c r="L26" s="9"/>
      <c r="M26" s="9"/>
      <c r="N26" s="9"/>
    </row>
    <row r="27" spans="1:14" ht="15.75" x14ac:dyDescent="0.25">
      <c r="A27" s="2"/>
      <c r="B27" s="8"/>
      <c r="C27" s="10"/>
      <c r="D27" s="10"/>
      <c r="E27" s="10"/>
      <c r="F27" s="10"/>
      <c r="G27" s="10"/>
      <c r="H27" s="11"/>
      <c r="I27" s="12"/>
      <c r="J27" s="12"/>
      <c r="K27" s="12"/>
      <c r="L27" s="12"/>
      <c r="M27" s="12"/>
      <c r="N27" s="12"/>
    </row>
    <row r="28" spans="1:14" ht="15.75" x14ac:dyDescent="0.25">
      <c r="A28" s="2"/>
      <c r="B28" s="2"/>
      <c r="C28" s="2"/>
      <c r="D28" s="5"/>
      <c r="E28" s="5"/>
      <c r="F28" s="5"/>
      <c r="G28" s="5"/>
      <c r="H28" s="28" t="s">
        <v>298</v>
      </c>
      <c r="I28" s="6" t="s">
        <v>2</v>
      </c>
      <c r="J28" s="6" t="s">
        <v>2</v>
      </c>
      <c r="K28" s="6" t="s">
        <v>2</v>
      </c>
      <c r="L28" s="6" t="s">
        <v>2</v>
      </c>
      <c r="M28" s="6" t="s">
        <v>2</v>
      </c>
      <c r="N28" s="6" t="s">
        <v>2</v>
      </c>
    </row>
    <row r="29" spans="1:14" ht="16.5" thickBot="1" x14ac:dyDescent="0.3">
      <c r="A29" s="2"/>
      <c r="B29" s="4" t="s">
        <v>20</v>
      </c>
      <c r="C29" s="2"/>
      <c r="D29" s="5"/>
      <c r="E29" s="5"/>
      <c r="F29" s="5"/>
      <c r="G29" s="5"/>
      <c r="H29" s="28" t="s">
        <v>298</v>
      </c>
      <c r="I29" s="7" t="s">
        <v>5</v>
      </c>
      <c r="J29" s="7" t="s">
        <v>6</v>
      </c>
      <c r="K29" s="7" t="s">
        <v>7</v>
      </c>
      <c r="L29" s="7" t="s">
        <v>8</v>
      </c>
      <c r="M29" s="7" t="s">
        <v>9</v>
      </c>
      <c r="N29" s="7" t="s">
        <v>23</v>
      </c>
    </row>
    <row r="30" spans="1:14" ht="15.75" x14ac:dyDescent="0.25">
      <c r="A30" s="2"/>
      <c r="B30" s="2"/>
      <c r="C30" s="2"/>
      <c r="D30" s="2"/>
      <c r="E30" s="2"/>
      <c r="F30" s="2"/>
      <c r="G30" s="2"/>
      <c r="H30" s="5"/>
      <c r="I30" s="5"/>
      <c r="J30" s="5"/>
      <c r="K30" s="5"/>
      <c r="L30" s="5"/>
      <c r="M30" s="5"/>
      <c r="N30" s="5"/>
    </row>
    <row r="31" spans="1:14" ht="15.75" x14ac:dyDescent="0.25">
      <c r="A31" s="2"/>
      <c r="B31" s="8" t="s">
        <v>10</v>
      </c>
      <c r="C31" s="114" t="s">
        <v>299</v>
      </c>
      <c r="D31" s="115"/>
      <c r="E31" s="115"/>
      <c r="F31" s="115"/>
      <c r="G31" s="115"/>
      <c r="H31" s="94"/>
      <c r="I31" s="9">
        <v>1540</v>
      </c>
      <c r="J31" s="9">
        <v>1590</v>
      </c>
      <c r="K31" s="9">
        <v>1640</v>
      </c>
      <c r="L31" s="9">
        <v>1690</v>
      </c>
      <c r="M31" s="9">
        <v>1740</v>
      </c>
      <c r="N31" s="9">
        <v>1790</v>
      </c>
    </row>
    <row r="32" spans="1:14" ht="15.75" x14ac:dyDescent="0.25">
      <c r="A32" s="2"/>
      <c r="B32" s="8" t="s">
        <v>11</v>
      </c>
      <c r="C32" s="114" t="s">
        <v>300</v>
      </c>
      <c r="D32" s="115"/>
      <c r="E32" s="115"/>
      <c r="F32" s="115"/>
      <c r="G32" s="115"/>
      <c r="H32" s="94"/>
      <c r="I32" s="9">
        <v>5</v>
      </c>
      <c r="J32" s="9">
        <v>5</v>
      </c>
      <c r="K32" s="9">
        <v>5</v>
      </c>
      <c r="L32" s="9">
        <v>5</v>
      </c>
      <c r="M32" s="9">
        <v>5</v>
      </c>
      <c r="N32" s="9">
        <v>5</v>
      </c>
    </row>
    <row r="33" spans="1:14" ht="15.75" x14ac:dyDescent="0.25">
      <c r="A33" s="2"/>
      <c r="B33" s="8" t="s">
        <v>12</v>
      </c>
      <c r="C33" s="114" t="s">
        <v>301</v>
      </c>
      <c r="D33" s="115"/>
      <c r="E33" s="115"/>
      <c r="F33" s="115"/>
      <c r="G33" s="115"/>
      <c r="H33" s="94"/>
      <c r="I33" s="9">
        <v>190</v>
      </c>
      <c r="J33" s="9">
        <v>195</v>
      </c>
      <c r="K33" s="9">
        <v>200</v>
      </c>
      <c r="L33" s="9">
        <v>205</v>
      </c>
      <c r="M33" s="9">
        <v>210</v>
      </c>
      <c r="N33" s="9">
        <v>215</v>
      </c>
    </row>
    <row r="34" spans="1:14" ht="15.75" x14ac:dyDescent="0.25">
      <c r="A34" s="2"/>
      <c r="B34" s="8" t="s">
        <v>13</v>
      </c>
      <c r="C34" s="114" t="s">
        <v>302</v>
      </c>
      <c r="D34" s="115"/>
      <c r="E34" s="115"/>
      <c r="F34" s="115"/>
      <c r="G34" s="115"/>
      <c r="H34" s="94"/>
      <c r="I34" s="9">
        <v>4</v>
      </c>
      <c r="J34" s="9">
        <v>4</v>
      </c>
      <c r="K34" s="9">
        <v>4</v>
      </c>
      <c r="L34" s="9">
        <v>4</v>
      </c>
      <c r="M34" s="9">
        <v>4</v>
      </c>
      <c r="N34" s="9">
        <v>4</v>
      </c>
    </row>
    <row r="35" spans="1:14" ht="15.75" x14ac:dyDescent="0.25">
      <c r="A35" s="2"/>
      <c r="B35" s="8" t="s">
        <v>14</v>
      </c>
      <c r="C35" s="114"/>
      <c r="D35" s="115"/>
      <c r="E35" s="115"/>
      <c r="F35" s="115"/>
      <c r="G35" s="115"/>
      <c r="H35" s="94"/>
      <c r="I35" s="9"/>
      <c r="J35" s="9"/>
      <c r="K35" s="9"/>
      <c r="L35" s="9"/>
      <c r="M35" s="9"/>
      <c r="N35" s="9"/>
    </row>
    <row r="36" spans="1:14" ht="15.75" x14ac:dyDescent="0.25">
      <c r="A36" s="2"/>
      <c r="B36" s="8" t="s">
        <v>15</v>
      </c>
      <c r="C36" s="114"/>
      <c r="D36" s="115"/>
      <c r="E36" s="115"/>
      <c r="F36" s="115"/>
      <c r="G36" s="115"/>
      <c r="H36" s="94"/>
      <c r="I36" s="9"/>
      <c r="J36" s="9"/>
      <c r="K36" s="9"/>
      <c r="L36" s="9"/>
      <c r="M36" s="9"/>
      <c r="N36" s="9"/>
    </row>
    <row r="37" spans="1:14" ht="15.75" x14ac:dyDescent="0.25">
      <c r="A37" s="2"/>
      <c r="B37" s="8" t="s">
        <v>16</v>
      </c>
      <c r="C37" s="114"/>
      <c r="D37" s="115"/>
      <c r="E37" s="115"/>
      <c r="F37" s="115"/>
      <c r="G37" s="115"/>
      <c r="H37" s="94"/>
      <c r="I37" s="9"/>
      <c r="J37" s="9"/>
      <c r="K37" s="9"/>
      <c r="L37" s="9"/>
      <c r="M37" s="9"/>
      <c r="N37" s="9"/>
    </row>
    <row r="38" spans="1:14" ht="15.75" x14ac:dyDescent="0.25">
      <c r="A38" s="2"/>
      <c r="B38" s="8" t="s">
        <v>17</v>
      </c>
      <c r="C38" s="114"/>
      <c r="D38" s="115"/>
      <c r="E38" s="115"/>
      <c r="F38" s="115"/>
      <c r="G38" s="115"/>
      <c r="H38" s="94"/>
      <c r="I38" s="9"/>
      <c r="J38" s="9"/>
      <c r="K38" s="9"/>
      <c r="L38" s="9"/>
      <c r="M38" s="9"/>
      <c r="N38" s="9"/>
    </row>
    <row r="39" spans="1:14" ht="15.75" x14ac:dyDescent="0.25">
      <c r="A39" s="2"/>
      <c r="B39" s="8" t="s">
        <v>18</v>
      </c>
      <c r="C39" s="114"/>
      <c r="D39" s="115"/>
      <c r="E39" s="115"/>
      <c r="F39" s="115"/>
      <c r="G39" s="115"/>
      <c r="H39" s="94"/>
      <c r="I39" s="9"/>
      <c r="J39" s="9"/>
      <c r="K39" s="9"/>
      <c r="L39" s="9"/>
      <c r="M39" s="9"/>
      <c r="N39" s="9"/>
    </row>
    <row r="40" spans="1:14" ht="15.75" x14ac:dyDescent="0.25">
      <c r="A40" s="2"/>
      <c r="B40" s="8" t="s">
        <v>19</v>
      </c>
      <c r="C40" s="114"/>
      <c r="D40" s="115"/>
      <c r="E40" s="115"/>
      <c r="F40" s="115"/>
      <c r="G40" s="115"/>
      <c r="H40" s="94"/>
      <c r="I40" s="9"/>
      <c r="J40" s="9"/>
      <c r="K40" s="9"/>
      <c r="L40" s="9"/>
      <c r="M40" s="9"/>
      <c r="N40" s="9"/>
    </row>
    <row r="41" spans="1:14" ht="15.75" x14ac:dyDescent="0.25">
      <c r="A41" s="2"/>
      <c r="B41" s="3"/>
      <c r="C41" s="5"/>
      <c r="D41" s="5"/>
      <c r="E41" s="5"/>
      <c r="F41" s="5"/>
      <c r="G41" s="5"/>
      <c r="H41" s="5"/>
      <c r="I41" s="5"/>
      <c r="J41" s="5"/>
      <c r="K41" s="5"/>
      <c r="L41" s="5"/>
      <c r="M41" s="5"/>
      <c r="N41" s="5"/>
    </row>
    <row r="42" spans="1:14" ht="15.75" x14ac:dyDescent="0.25">
      <c r="A42" s="2"/>
      <c r="B42" s="2"/>
      <c r="C42" s="2"/>
      <c r="D42" s="2"/>
      <c r="E42" s="2"/>
      <c r="F42" s="2"/>
      <c r="G42" s="5"/>
      <c r="H42" s="5"/>
      <c r="I42" s="6" t="s">
        <v>2</v>
      </c>
      <c r="J42" s="6" t="s">
        <v>2</v>
      </c>
      <c r="K42" s="6" t="s">
        <v>2</v>
      </c>
      <c r="L42" s="6" t="s">
        <v>2</v>
      </c>
      <c r="M42" s="6" t="s">
        <v>2</v>
      </c>
      <c r="N42" s="6" t="s">
        <v>2</v>
      </c>
    </row>
    <row r="43" spans="1:14" ht="16.5" thickBot="1" x14ac:dyDescent="0.3">
      <c r="A43" s="2"/>
      <c r="B43" s="4" t="s">
        <v>21</v>
      </c>
      <c r="C43" s="2"/>
      <c r="D43" s="2"/>
      <c r="E43" s="2"/>
      <c r="F43" s="2"/>
      <c r="G43" s="5"/>
      <c r="H43" s="5"/>
      <c r="I43" s="7" t="s">
        <v>5</v>
      </c>
      <c r="J43" s="7" t="s">
        <v>6</v>
      </c>
      <c r="K43" s="7" t="s">
        <v>7</v>
      </c>
      <c r="L43" s="7" t="s">
        <v>8</v>
      </c>
      <c r="M43" s="7" t="s">
        <v>9</v>
      </c>
      <c r="N43" s="7" t="s">
        <v>23</v>
      </c>
    </row>
    <row r="44" spans="1:14" ht="15.75" x14ac:dyDescent="0.25">
      <c r="A44" s="2"/>
      <c r="B44" s="2"/>
      <c r="C44" s="2"/>
      <c r="D44" s="2"/>
      <c r="E44" s="2"/>
      <c r="F44" s="2"/>
      <c r="G44" s="5"/>
      <c r="H44" s="5"/>
      <c r="I44" s="5"/>
      <c r="J44" s="5"/>
      <c r="K44" s="5"/>
      <c r="L44" s="5"/>
      <c r="M44" s="5"/>
      <c r="N44" s="5"/>
    </row>
    <row r="45" spans="1:14" ht="15.75" x14ac:dyDescent="0.25">
      <c r="A45" s="2"/>
      <c r="B45" s="8" t="s">
        <v>10</v>
      </c>
      <c r="C45" s="108" t="s">
        <v>303</v>
      </c>
      <c r="D45" s="108"/>
      <c r="E45" s="108"/>
      <c r="F45" s="108"/>
      <c r="G45" s="108"/>
      <c r="H45" s="108"/>
      <c r="I45" s="9">
        <v>10</v>
      </c>
      <c r="J45" s="9">
        <v>10</v>
      </c>
      <c r="K45" s="9">
        <v>10</v>
      </c>
      <c r="L45" s="9">
        <v>10</v>
      </c>
      <c r="M45" s="9">
        <v>10</v>
      </c>
      <c r="N45" s="9">
        <v>10</v>
      </c>
    </row>
    <row r="46" spans="1:14" ht="15.75" x14ac:dyDescent="0.25">
      <c r="A46" s="2"/>
      <c r="B46" s="8" t="s">
        <v>11</v>
      </c>
      <c r="C46" s="108" t="s">
        <v>304</v>
      </c>
      <c r="D46" s="108"/>
      <c r="E46" s="108"/>
      <c r="F46" s="108"/>
      <c r="G46" s="108"/>
      <c r="H46" s="108"/>
      <c r="I46" s="9">
        <v>3</v>
      </c>
      <c r="J46" s="9">
        <v>3</v>
      </c>
      <c r="K46" s="9">
        <v>3</v>
      </c>
      <c r="L46" s="9">
        <v>3</v>
      </c>
      <c r="M46" s="9">
        <v>3</v>
      </c>
      <c r="N46" s="9">
        <v>3</v>
      </c>
    </row>
    <row r="47" spans="1:14" ht="15.75" x14ac:dyDescent="0.25">
      <c r="A47" s="2"/>
      <c r="B47" s="8" t="s">
        <v>12</v>
      </c>
      <c r="C47" s="108" t="s">
        <v>305</v>
      </c>
      <c r="D47" s="108"/>
      <c r="E47" s="108"/>
      <c r="F47" s="108"/>
      <c r="G47" s="108"/>
      <c r="H47" s="108"/>
      <c r="I47" s="9">
        <v>12</v>
      </c>
      <c r="J47" s="9">
        <v>12</v>
      </c>
      <c r="K47" s="9">
        <v>12</v>
      </c>
      <c r="L47" s="9">
        <v>12</v>
      </c>
      <c r="M47" s="9">
        <v>12</v>
      </c>
      <c r="N47" s="9">
        <v>12</v>
      </c>
    </row>
    <row r="48" spans="1:14" ht="15.75" x14ac:dyDescent="0.25">
      <c r="A48" s="2"/>
      <c r="B48" s="8" t="s">
        <v>13</v>
      </c>
      <c r="C48" s="108"/>
      <c r="D48" s="108"/>
      <c r="E48" s="108"/>
      <c r="F48" s="108"/>
      <c r="G48" s="108"/>
      <c r="H48" s="108"/>
      <c r="I48" s="9"/>
      <c r="J48" s="9"/>
      <c r="K48" s="9"/>
      <c r="L48" s="9"/>
      <c r="M48" s="9"/>
      <c r="N48" s="9"/>
    </row>
    <row r="49" spans="1:14" ht="15.75" x14ac:dyDescent="0.25">
      <c r="A49" s="2"/>
      <c r="B49" s="8" t="s">
        <v>14</v>
      </c>
      <c r="C49" s="108"/>
      <c r="D49" s="108"/>
      <c r="E49" s="108"/>
      <c r="F49" s="108"/>
      <c r="G49" s="108"/>
      <c r="H49" s="108"/>
      <c r="I49" s="9"/>
      <c r="J49" s="9"/>
      <c r="K49" s="9"/>
      <c r="L49" s="9"/>
      <c r="M49" s="9"/>
      <c r="N49" s="9"/>
    </row>
    <row r="50" spans="1:14" ht="15.75" x14ac:dyDescent="0.25">
      <c r="A50" s="2"/>
      <c r="B50" s="8" t="s">
        <v>15</v>
      </c>
      <c r="C50" s="108"/>
      <c r="D50" s="108"/>
      <c r="E50" s="108"/>
      <c r="F50" s="108"/>
      <c r="G50" s="108"/>
      <c r="H50" s="108"/>
      <c r="I50" s="9"/>
      <c r="J50" s="9"/>
      <c r="K50" s="9"/>
      <c r="L50" s="9"/>
      <c r="M50" s="9"/>
      <c r="N50" s="9"/>
    </row>
    <row r="51" spans="1:14" ht="15.75" x14ac:dyDescent="0.25">
      <c r="A51" s="2"/>
      <c r="B51" s="8" t="s">
        <v>16</v>
      </c>
      <c r="C51" s="108"/>
      <c r="D51" s="108"/>
      <c r="E51" s="108"/>
      <c r="F51" s="108"/>
      <c r="G51" s="108"/>
      <c r="H51" s="108"/>
      <c r="I51" s="9"/>
      <c r="J51" s="9"/>
      <c r="K51" s="9"/>
      <c r="L51" s="9"/>
      <c r="M51" s="9"/>
      <c r="N51" s="9"/>
    </row>
    <row r="52" spans="1:14" ht="15.75" x14ac:dyDescent="0.25">
      <c r="A52" s="2"/>
      <c r="B52" s="8" t="s">
        <v>17</v>
      </c>
      <c r="C52" s="108"/>
      <c r="D52" s="108"/>
      <c r="E52" s="108"/>
      <c r="F52" s="108"/>
      <c r="G52" s="108"/>
      <c r="H52" s="108"/>
      <c r="I52" s="9"/>
      <c r="J52" s="9"/>
      <c r="K52" s="9"/>
      <c r="L52" s="9"/>
      <c r="M52" s="9"/>
      <c r="N52" s="9"/>
    </row>
    <row r="53" spans="1:14" ht="15.75" x14ac:dyDescent="0.25">
      <c r="A53" s="2"/>
      <c r="B53" s="8" t="s">
        <v>18</v>
      </c>
      <c r="C53" s="108"/>
      <c r="D53" s="108"/>
      <c r="E53" s="108"/>
      <c r="F53" s="108"/>
      <c r="G53" s="108"/>
      <c r="H53" s="108"/>
      <c r="I53" s="9"/>
      <c r="J53" s="9"/>
      <c r="K53" s="9"/>
      <c r="L53" s="9"/>
      <c r="M53" s="9"/>
      <c r="N53" s="9"/>
    </row>
    <row r="54" spans="1:14" ht="15.75" x14ac:dyDescent="0.25">
      <c r="A54" s="2"/>
      <c r="B54" s="8" t="s">
        <v>19</v>
      </c>
      <c r="C54" s="108"/>
      <c r="D54" s="108"/>
      <c r="E54" s="108"/>
      <c r="F54" s="108"/>
      <c r="G54" s="108"/>
      <c r="H54" s="10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99F9B7-C8B1-4519-946F-BDD13E6AC819}">
  <sheetPr>
    <pageSetUpPr fitToPage="1"/>
  </sheetPr>
  <dimension ref="B1:U54"/>
  <sheetViews>
    <sheetView zoomScaleNormal="100" workbookViewId="0">
      <selection activeCell="E9" sqref="E9"/>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45" t="s">
        <v>306</v>
      </c>
      <c r="C3" s="145"/>
      <c r="D3" s="145"/>
      <c r="E3" s="145"/>
      <c r="F3" s="145"/>
      <c r="G3" s="145"/>
      <c r="H3" s="145"/>
      <c r="I3" s="145"/>
      <c r="J3" s="145"/>
      <c r="K3" s="145"/>
      <c r="L3" s="145"/>
      <c r="M3" s="145"/>
      <c r="N3" s="145"/>
      <c r="O3" s="28"/>
      <c r="P3" s="28"/>
      <c r="Q3" s="28"/>
      <c r="R3" s="28"/>
      <c r="S3" s="28"/>
      <c r="T3" s="28"/>
      <c r="U3" s="28"/>
    </row>
    <row r="4" spans="2:21" ht="15.75" x14ac:dyDescent="0.25">
      <c r="B4" s="3" t="s">
        <v>307</v>
      </c>
      <c r="C4" s="28"/>
      <c r="D4" s="28"/>
      <c r="E4" s="28"/>
      <c r="F4" s="28"/>
      <c r="G4" s="28"/>
      <c r="H4" s="28"/>
      <c r="I4" s="28"/>
      <c r="J4" s="28"/>
      <c r="K4" s="28"/>
      <c r="L4" s="28"/>
      <c r="M4" s="28"/>
      <c r="N4" s="28"/>
      <c r="O4" s="28"/>
      <c r="P4" s="28"/>
      <c r="Q4" s="28"/>
      <c r="R4" s="28"/>
      <c r="S4" s="28"/>
      <c r="T4" s="28"/>
      <c r="U4" s="28"/>
    </row>
    <row r="5" spans="2:21" ht="15.75" x14ac:dyDescent="0.25">
      <c r="B5" s="3" t="s">
        <v>308</v>
      </c>
      <c r="C5" s="28"/>
      <c r="D5" s="28"/>
      <c r="E5" s="28"/>
      <c r="F5" s="28"/>
      <c r="G5" s="28"/>
      <c r="H5" s="28"/>
      <c r="I5" s="28"/>
      <c r="J5" s="28"/>
      <c r="K5" s="28"/>
      <c r="L5" s="28"/>
      <c r="M5" s="28"/>
      <c r="N5" s="28"/>
      <c r="O5" s="28"/>
      <c r="P5" s="28"/>
      <c r="Q5" s="28"/>
      <c r="R5" s="28"/>
      <c r="S5" s="28"/>
      <c r="T5" s="28"/>
      <c r="U5" s="28"/>
    </row>
    <row r="6" spans="2:21" ht="15.75" x14ac:dyDescent="0.25">
      <c r="B6" s="3" t="s">
        <v>309</v>
      </c>
      <c r="C6" s="28"/>
      <c r="D6" s="28"/>
      <c r="E6" s="28"/>
      <c r="F6" s="28"/>
      <c r="G6" s="28"/>
      <c r="H6" s="28"/>
      <c r="I6" s="28"/>
      <c r="J6" s="28"/>
      <c r="K6" s="28"/>
      <c r="L6" s="28"/>
      <c r="M6" s="28"/>
      <c r="N6" s="28"/>
      <c r="O6" s="28"/>
      <c r="P6" s="28"/>
      <c r="Q6" s="28"/>
      <c r="R6" s="28"/>
      <c r="S6" s="28"/>
      <c r="T6" s="28"/>
      <c r="U6" s="28"/>
    </row>
    <row r="7" spans="2:21" ht="15.75" x14ac:dyDescent="0.25">
      <c r="B7" s="3" t="s">
        <v>310</v>
      </c>
      <c r="C7" s="28"/>
      <c r="D7" s="28"/>
      <c r="E7" s="28"/>
      <c r="F7" s="28"/>
      <c r="G7" s="28"/>
      <c r="H7" s="28"/>
      <c r="I7" s="28"/>
      <c r="J7" s="28"/>
      <c r="K7" s="28"/>
      <c r="L7" s="28"/>
      <c r="M7" s="28"/>
      <c r="N7" s="28"/>
      <c r="O7" s="28"/>
      <c r="P7" s="28"/>
      <c r="Q7" s="28"/>
      <c r="R7" s="28"/>
      <c r="S7" s="28"/>
      <c r="T7" s="28"/>
      <c r="U7" s="28"/>
    </row>
    <row r="9" spans="2:21" ht="15.75" x14ac:dyDescent="0.25">
      <c r="B9" s="4" t="s">
        <v>1</v>
      </c>
    </row>
    <row r="10" spans="2:21" x14ac:dyDescent="0.2">
      <c r="B10" s="110" t="s">
        <v>311</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28"/>
      <c r="E14" s="28"/>
      <c r="F14" s="28"/>
      <c r="G14" s="28"/>
      <c r="H14" s="28"/>
      <c r="I14" s="6" t="s">
        <v>2</v>
      </c>
      <c r="J14" s="6" t="s">
        <v>2</v>
      </c>
      <c r="K14" s="6" t="s">
        <v>2</v>
      </c>
      <c r="L14" s="6" t="s">
        <v>2</v>
      </c>
      <c r="M14" s="6" t="s">
        <v>2</v>
      </c>
      <c r="N14" s="6" t="s">
        <v>2</v>
      </c>
    </row>
    <row r="15" spans="2:21" ht="16.5" thickBot="1" x14ac:dyDescent="0.3">
      <c r="B15" s="4" t="s">
        <v>3</v>
      </c>
      <c r="C15" s="1"/>
      <c r="D15" s="28"/>
      <c r="E15" s="28"/>
      <c r="F15" s="28"/>
      <c r="G15" s="28"/>
      <c r="H15" s="28"/>
      <c r="I15" s="7" t="s">
        <v>5</v>
      </c>
      <c r="J15" s="7" t="s">
        <v>6</v>
      </c>
      <c r="K15" s="7" t="s">
        <v>7</v>
      </c>
      <c r="L15" s="7" t="s">
        <v>8</v>
      </c>
      <c r="M15" s="7" t="s">
        <v>9</v>
      </c>
      <c r="N15" s="7" t="s">
        <v>23</v>
      </c>
    </row>
    <row r="17" spans="2:21" x14ac:dyDescent="0.2">
      <c r="B17" s="8" t="s">
        <v>10</v>
      </c>
      <c r="C17" s="108" t="s">
        <v>312</v>
      </c>
      <c r="D17" s="108"/>
      <c r="E17" s="108"/>
      <c r="F17" s="108"/>
      <c r="G17" s="108"/>
      <c r="H17" s="108"/>
      <c r="I17" s="35">
        <v>0.55000000000000004</v>
      </c>
      <c r="J17" s="35">
        <v>0.55000000000000004</v>
      </c>
      <c r="K17" s="35">
        <v>0.55000000000000004</v>
      </c>
      <c r="L17" s="35">
        <v>0.55000000000000004</v>
      </c>
      <c r="M17" s="35">
        <v>0.55000000000000004</v>
      </c>
      <c r="N17" s="35">
        <v>0.55000000000000004</v>
      </c>
      <c r="O17" s="5"/>
      <c r="P17" s="5"/>
      <c r="Q17" s="5"/>
      <c r="R17" s="5"/>
      <c r="S17" s="5"/>
      <c r="T17" s="5"/>
      <c r="U17" s="5"/>
    </row>
    <row r="18" spans="2:21" x14ac:dyDescent="0.2">
      <c r="B18" s="8" t="s">
        <v>11</v>
      </c>
      <c r="C18" s="108"/>
      <c r="D18" s="108"/>
      <c r="E18" s="108"/>
      <c r="F18" s="108"/>
      <c r="G18" s="108"/>
      <c r="H18" s="108"/>
      <c r="I18" s="9"/>
      <c r="J18" s="9"/>
      <c r="K18" s="9"/>
      <c r="L18" s="9"/>
      <c r="M18" s="9"/>
      <c r="N18" s="9"/>
      <c r="O18" s="5"/>
      <c r="P18" s="5"/>
      <c r="Q18" s="5"/>
      <c r="R18" s="5"/>
      <c r="S18" s="5"/>
      <c r="T18" s="5"/>
      <c r="U18" s="5"/>
    </row>
    <row r="19" spans="2:21" x14ac:dyDescent="0.2">
      <c r="B19" s="8" t="s">
        <v>12</v>
      </c>
      <c r="C19" s="108"/>
      <c r="D19" s="108"/>
      <c r="E19" s="108"/>
      <c r="F19" s="108"/>
      <c r="G19" s="108"/>
      <c r="H19" s="108"/>
      <c r="I19" s="9"/>
      <c r="J19" s="9"/>
      <c r="K19" s="9"/>
      <c r="L19" s="9"/>
      <c r="M19" s="9"/>
      <c r="N19" s="9"/>
      <c r="O19" s="5"/>
      <c r="P19" s="5"/>
      <c r="Q19" s="5"/>
      <c r="R19" s="5"/>
      <c r="S19" s="5"/>
      <c r="T19" s="5"/>
      <c r="U19" s="5"/>
    </row>
    <row r="20" spans="2:21" x14ac:dyDescent="0.2">
      <c r="B20" s="8" t="s">
        <v>13</v>
      </c>
      <c r="C20" s="108"/>
      <c r="D20" s="108"/>
      <c r="E20" s="108"/>
      <c r="F20" s="108"/>
      <c r="G20" s="108"/>
      <c r="H20" s="108"/>
      <c r="I20" s="9"/>
      <c r="J20" s="9"/>
      <c r="K20" s="9"/>
      <c r="L20" s="9"/>
      <c r="M20" s="9"/>
      <c r="N20" s="9"/>
      <c r="O20" s="5"/>
      <c r="P20" s="5"/>
      <c r="Q20" s="5"/>
      <c r="R20" s="5"/>
      <c r="S20" s="5"/>
      <c r="T20" s="5"/>
      <c r="U20" s="5"/>
    </row>
    <row r="21" spans="2:21" x14ac:dyDescent="0.2">
      <c r="B21" s="8" t="s">
        <v>14</v>
      </c>
      <c r="C21" s="108"/>
      <c r="D21" s="108"/>
      <c r="E21" s="108"/>
      <c r="F21" s="108"/>
      <c r="G21" s="108"/>
      <c r="H21" s="108"/>
      <c r="I21" s="9"/>
      <c r="J21" s="9"/>
      <c r="K21" s="9"/>
      <c r="L21" s="9"/>
      <c r="M21" s="9"/>
      <c r="N21" s="9"/>
      <c r="O21" s="5"/>
      <c r="P21" s="5"/>
      <c r="Q21" s="5"/>
      <c r="R21" s="5"/>
      <c r="S21" s="5"/>
      <c r="T21" s="5"/>
      <c r="U21" s="5"/>
    </row>
    <row r="22" spans="2:2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4" t="s">
        <v>313</v>
      </c>
      <c r="D31" s="115"/>
      <c r="E31" s="115"/>
      <c r="F31" s="115"/>
      <c r="G31" s="116"/>
      <c r="H31" s="95" t="s">
        <v>314</v>
      </c>
      <c r="I31" s="96">
        <v>200</v>
      </c>
      <c r="J31" s="96">
        <v>200</v>
      </c>
      <c r="K31" s="96">
        <v>200</v>
      </c>
      <c r="L31" s="96">
        <v>200</v>
      </c>
      <c r="M31" s="96">
        <v>200</v>
      </c>
      <c r="N31" s="96">
        <v>200</v>
      </c>
    </row>
    <row r="32" spans="2:21" x14ac:dyDescent="0.2">
      <c r="B32" s="8" t="s">
        <v>11</v>
      </c>
      <c r="C32" s="111"/>
      <c r="D32" s="112"/>
      <c r="E32" s="112"/>
      <c r="F32" s="112"/>
      <c r="G32" s="113"/>
      <c r="H32" s="13"/>
      <c r="I32" s="9"/>
      <c r="J32" s="9"/>
      <c r="K32" s="9"/>
      <c r="L32" s="9"/>
      <c r="M32" s="9"/>
      <c r="N32" s="9"/>
    </row>
    <row r="33" spans="2:14" x14ac:dyDescent="0.2">
      <c r="B33" s="8" t="s">
        <v>12</v>
      </c>
      <c r="C33" s="111"/>
      <c r="D33" s="112"/>
      <c r="E33" s="112"/>
      <c r="F33" s="112"/>
      <c r="G33" s="113"/>
      <c r="H33" s="13"/>
      <c r="I33" s="9"/>
      <c r="J33" s="9"/>
      <c r="K33" s="9"/>
      <c r="L33" s="9"/>
      <c r="M33" s="9"/>
      <c r="N33" s="9"/>
    </row>
    <row r="34" spans="2:14" x14ac:dyDescent="0.2">
      <c r="B34" s="8" t="s">
        <v>13</v>
      </c>
      <c r="C34" s="111"/>
      <c r="D34" s="112"/>
      <c r="E34" s="112"/>
      <c r="F34" s="112"/>
      <c r="G34" s="113"/>
      <c r="H34" s="13"/>
      <c r="I34" s="9"/>
      <c r="J34" s="9"/>
      <c r="K34" s="9"/>
      <c r="L34" s="9"/>
      <c r="M34" s="9"/>
      <c r="N34" s="9"/>
    </row>
    <row r="35" spans="2:14" x14ac:dyDescent="0.2">
      <c r="B35" s="8" t="s">
        <v>14</v>
      </c>
      <c r="C35" s="111"/>
      <c r="D35" s="112"/>
      <c r="E35" s="112"/>
      <c r="F35" s="112"/>
      <c r="G35" s="113"/>
      <c r="H35" s="13"/>
      <c r="I35" s="9"/>
      <c r="J35" s="9"/>
      <c r="K35" s="9"/>
      <c r="L35" s="9"/>
      <c r="M35" s="9"/>
      <c r="N35" s="9"/>
    </row>
    <row r="36" spans="2:14" x14ac:dyDescent="0.2">
      <c r="B36" s="8" t="s">
        <v>15</v>
      </c>
      <c r="C36" s="111"/>
      <c r="D36" s="112"/>
      <c r="E36" s="112"/>
      <c r="F36" s="112"/>
      <c r="G36" s="113"/>
      <c r="H36" s="13"/>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8" t="s">
        <v>315</v>
      </c>
      <c r="D45" s="108"/>
      <c r="E45" s="108"/>
      <c r="F45" s="108"/>
      <c r="G45" s="108"/>
      <c r="H45" s="108"/>
      <c r="I45" s="9">
        <v>200</v>
      </c>
      <c r="J45" s="96">
        <v>200</v>
      </c>
      <c r="K45" s="97">
        <v>200</v>
      </c>
      <c r="L45" s="96">
        <v>200</v>
      </c>
      <c r="M45" s="96">
        <v>200</v>
      </c>
      <c r="N45" s="96">
        <v>200</v>
      </c>
    </row>
    <row r="46" spans="2:14" x14ac:dyDescent="0.2">
      <c r="B46" s="8" t="s">
        <v>11</v>
      </c>
      <c r="C46" s="108"/>
      <c r="D46" s="108"/>
      <c r="E46" s="108"/>
      <c r="F46" s="108"/>
      <c r="G46" s="108"/>
      <c r="H46" s="108"/>
      <c r="I46" s="9"/>
      <c r="J46" s="9"/>
      <c r="K46" s="9"/>
      <c r="L46" s="9"/>
      <c r="M46" s="9"/>
      <c r="N46" s="9"/>
    </row>
    <row r="47" spans="2:14" x14ac:dyDescent="0.2">
      <c r="B47" s="8" t="s">
        <v>12</v>
      </c>
      <c r="C47" s="108"/>
      <c r="D47" s="108"/>
      <c r="E47" s="108"/>
      <c r="F47" s="108"/>
      <c r="G47" s="108"/>
      <c r="H47" s="108"/>
      <c r="I47" s="9"/>
      <c r="J47" s="9"/>
      <c r="K47" s="9"/>
      <c r="L47" s="9"/>
      <c r="M47" s="9"/>
      <c r="N47" s="9"/>
    </row>
    <row r="48" spans="2:14" x14ac:dyDescent="0.2">
      <c r="B48" s="8" t="s">
        <v>13</v>
      </c>
      <c r="C48" s="108"/>
      <c r="D48" s="108"/>
      <c r="E48" s="108"/>
      <c r="F48" s="108"/>
      <c r="G48" s="108"/>
      <c r="H48" s="108"/>
      <c r="I48" s="9"/>
      <c r="J48" s="9"/>
      <c r="K48" s="9"/>
      <c r="L48" s="9"/>
      <c r="M48" s="9"/>
      <c r="N48" s="9"/>
    </row>
    <row r="49" spans="2:14" x14ac:dyDescent="0.2">
      <c r="B49" s="8" t="s">
        <v>14</v>
      </c>
      <c r="C49" s="108"/>
      <c r="D49" s="108"/>
      <c r="E49" s="108"/>
      <c r="F49" s="108"/>
      <c r="G49" s="108"/>
      <c r="H49" s="108"/>
      <c r="I49" s="9"/>
      <c r="J49" s="9"/>
      <c r="K49" s="9"/>
      <c r="L49" s="9"/>
      <c r="M49" s="9"/>
      <c r="N49" s="9"/>
    </row>
    <row r="50" spans="2:14" x14ac:dyDescent="0.2">
      <c r="B50" s="8" t="s">
        <v>15</v>
      </c>
      <c r="C50" s="108"/>
      <c r="D50" s="108"/>
      <c r="E50" s="108"/>
      <c r="F50" s="108"/>
      <c r="G50" s="108"/>
      <c r="H50" s="108"/>
      <c r="I50" s="9"/>
      <c r="J50" s="9"/>
      <c r="K50" s="9"/>
      <c r="L50" s="9"/>
      <c r="M50" s="9"/>
      <c r="N50" s="9"/>
    </row>
    <row r="51" spans="2:14" x14ac:dyDescent="0.2">
      <c r="B51" s="8" t="s">
        <v>16</v>
      </c>
      <c r="C51" s="108"/>
      <c r="D51" s="108"/>
      <c r="E51" s="108"/>
      <c r="F51" s="108"/>
      <c r="G51" s="108"/>
      <c r="H51" s="108"/>
      <c r="I51" s="9"/>
      <c r="J51" s="9"/>
      <c r="K51" s="9"/>
      <c r="L51" s="9"/>
      <c r="M51" s="9"/>
      <c r="N51" s="9"/>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B25340-CD31-413E-B261-8D31EC09DE54}">
  <dimension ref="A1:N54"/>
  <sheetViews>
    <sheetView workbookViewId="0">
      <selection activeCell="E9" sqref="E9"/>
    </sheetView>
  </sheetViews>
  <sheetFormatPr defaultRowHeight="15" x14ac:dyDescent="0.25"/>
  <sheetData>
    <row r="1" spans="1:14" ht="15.75" x14ac:dyDescent="0.25">
      <c r="A1" s="2"/>
      <c r="B1" s="109" t="s">
        <v>0</v>
      </c>
      <c r="C1" s="109"/>
      <c r="D1" s="109"/>
      <c r="E1" s="109"/>
      <c r="F1" s="109"/>
      <c r="G1" s="109"/>
      <c r="H1" s="109"/>
      <c r="I1" s="109"/>
      <c r="J1" s="109"/>
      <c r="K1" s="109"/>
      <c r="L1" s="109"/>
      <c r="M1" s="109"/>
      <c r="N1" s="109"/>
    </row>
    <row r="2" spans="1:14" ht="15.75" x14ac:dyDescent="0.25">
      <c r="A2" s="2"/>
      <c r="B2" s="109" t="s">
        <v>22</v>
      </c>
      <c r="C2" s="109"/>
      <c r="D2" s="109"/>
      <c r="E2" s="109"/>
      <c r="F2" s="109"/>
      <c r="G2" s="109"/>
      <c r="H2" s="109"/>
      <c r="I2" s="109"/>
      <c r="J2" s="109"/>
      <c r="K2" s="109"/>
      <c r="L2" s="109"/>
      <c r="M2" s="109"/>
      <c r="N2" s="109"/>
    </row>
    <row r="3" spans="1:14" ht="15.75" x14ac:dyDescent="0.25">
      <c r="A3" s="2"/>
      <c r="B3" s="109" t="s">
        <v>74</v>
      </c>
      <c r="C3" s="109"/>
      <c r="D3" s="109"/>
      <c r="E3" s="109"/>
      <c r="F3" s="109"/>
      <c r="G3" s="109"/>
      <c r="H3" s="109"/>
      <c r="I3" s="109"/>
      <c r="J3" s="109"/>
      <c r="K3" s="109"/>
      <c r="L3" s="109"/>
      <c r="M3" s="109"/>
      <c r="N3" s="109"/>
    </row>
    <row r="4" spans="1:14" ht="15.75" x14ac:dyDescent="0.25">
      <c r="A4" s="2"/>
      <c r="B4" s="3" t="s">
        <v>316</v>
      </c>
      <c r="C4" s="28"/>
      <c r="D4" s="28"/>
      <c r="E4" s="28"/>
      <c r="F4" s="28"/>
      <c r="G4" s="28"/>
      <c r="H4" s="28"/>
      <c r="I4" s="28"/>
      <c r="J4" s="28"/>
      <c r="K4" s="28"/>
      <c r="L4" s="28"/>
      <c r="M4" s="28"/>
      <c r="N4" s="28"/>
    </row>
    <row r="5" spans="1:14" ht="15.75" x14ac:dyDescent="0.25">
      <c r="A5" s="2"/>
      <c r="B5" s="3" t="s">
        <v>317</v>
      </c>
      <c r="C5" s="28"/>
      <c r="D5" s="28"/>
      <c r="E5" s="28"/>
      <c r="F5" s="28"/>
      <c r="G5" s="28"/>
      <c r="H5" s="28"/>
      <c r="I5" s="28"/>
      <c r="J5" s="28"/>
      <c r="K5" s="28"/>
      <c r="L5" s="28"/>
      <c r="M5" s="28"/>
      <c r="N5" s="28"/>
    </row>
    <row r="6" spans="1:14" ht="15.75" x14ac:dyDescent="0.25">
      <c r="A6" s="2"/>
      <c r="B6" s="3" t="s">
        <v>318</v>
      </c>
      <c r="C6" s="28"/>
      <c r="D6" s="28"/>
      <c r="E6" s="28"/>
      <c r="F6" s="28"/>
      <c r="G6" s="28"/>
      <c r="H6" s="28"/>
      <c r="I6" s="28"/>
      <c r="J6" s="28"/>
      <c r="K6" s="28"/>
      <c r="L6" s="28"/>
      <c r="M6" s="28"/>
      <c r="N6" s="28"/>
    </row>
    <row r="7" spans="1:14" ht="15.75" x14ac:dyDescent="0.25">
      <c r="A7" s="2"/>
      <c r="B7" s="3" t="s">
        <v>319</v>
      </c>
      <c r="C7" s="28"/>
      <c r="D7" s="28"/>
      <c r="E7" s="28"/>
      <c r="F7" s="28"/>
      <c r="G7" s="28"/>
      <c r="H7" s="28"/>
      <c r="I7" s="28"/>
      <c r="J7" s="28"/>
      <c r="K7" s="28"/>
      <c r="L7" s="28"/>
      <c r="M7" s="28"/>
      <c r="N7" s="28"/>
    </row>
    <row r="8" spans="1:14" ht="15.75" x14ac:dyDescent="0.25">
      <c r="A8" s="2"/>
      <c r="B8" s="2"/>
      <c r="C8" s="2"/>
      <c r="D8" s="5"/>
      <c r="E8" s="5"/>
      <c r="F8" s="5"/>
      <c r="G8" s="5"/>
      <c r="H8" s="5"/>
      <c r="I8" s="5"/>
      <c r="J8" s="5"/>
      <c r="K8" s="5"/>
      <c r="L8" s="5"/>
      <c r="M8" s="5"/>
      <c r="N8" s="5"/>
    </row>
    <row r="9" spans="1:14" ht="15.75" x14ac:dyDescent="0.25">
      <c r="A9" s="2"/>
      <c r="B9" s="98" t="s">
        <v>320</v>
      </c>
      <c r="C9" s="99"/>
      <c r="D9" s="100"/>
      <c r="E9" s="100"/>
      <c r="F9" s="100"/>
      <c r="G9" s="100"/>
      <c r="H9" s="100"/>
      <c r="I9" s="100"/>
      <c r="J9" s="100"/>
      <c r="K9" s="100"/>
      <c r="L9" s="100"/>
      <c r="M9" s="100"/>
      <c r="N9" s="100"/>
    </row>
    <row r="10" spans="1:14" ht="15.75" x14ac:dyDescent="0.25">
      <c r="A10" s="2"/>
      <c r="B10" s="149" t="s">
        <v>321</v>
      </c>
      <c r="C10" s="150"/>
      <c r="D10" s="150"/>
      <c r="E10" s="150"/>
      <c r="F10" s="150"/>
      <c r="G10" s="150"/>
      <c r="H10" s="150"/>
      <c r="I10" s="150"/>
      <c r="J10" s="150"/>
      <c r="K10" s="150"/>
      <c r="L10" s="150"/>
      <c r="M10" s="150"/>
      <c r="N10" s="150"/>
    </row>
    <row r="11" spans="1:14" ht="15.75" x14ac:dyDescent="0.25">
      <c r="A11" s="2"/>
      <c r="B11" s="150"/>
      <c r="C11" s="150"/>
      <c r="D11" s="150"/>
      <c r="E11" s="150"/>
      <c r="F11" s="150"/>
      <c r="G11" s="150"/>
      <c r="H11" s="150"/>
      <c r="I11" s="150"/>
      <c r="J11" s="150"/>
      <c r="K11" s="150"/>
      <c r="L11" s="150"/>
      <c r="M11" s="150"/>
      <c r="N11" s="150"/>
    </row>
    <row r="12" spans="1:14" ht="15.75" x14ac:dyDescent="0.25">
      <c r="A12" s="2"/>
      <c r="B12" s="150"/>
      <c r="C12" s="150"/>
      <c r="D12" s="150"/>
      <c r="E12" s="150"/>
      <c r="F12" s="150"/>
      <c r="G12" s="150"/>
      <c r="H12" s="150"/>
      <c r="I12" s="150"/>
      <c r="J12" s="150"/>
      <c r="K12" s="150"/>
      <c r="L12" s="150"/>
      <c r="M12" s="150"/>
      <c r="N12" s="150"/>
    </row>
    <row r="13" spans="1:14" ht="15.75" x14ac:dyDescent="0.25">
      <c r="A13" s="2"/>
      <c r="B13" s="2"/>
      <c r="C13" s="2"/>
      <c r="D13" s="2"/>
      <c r="E13" s="2"/>
      <c r="F13" s="2"/>
      <c r="G13" s="2"/>
      <c r="H13" s="2"/>
      <c r="I13" s="2"/>
      <c r="J13" s="2"/>
      <c r="K13" s="5"/>
      <c r="L13" s="5"/>
      <c r="M13" s="5"/>
      <c r="N13" s="5"/>
    </row>
    <row r="14" spans="1:14" ht="15.75" x14ac:dyDescent="0.25">
      <c r="A14" s="2"/>
      <c r="B14" s="1"/>
      <c r="C14" s="1"/>
      <c r="D14" s="28"/>
      <c r="E14" s="28"/>
      <c r="F14" s="28"/>
      <c r="G14" s="28"/>
      <c r="H14" s="28"/>
      <c r="I14" s="6" t="s">
        <v>2</v>
      </c>
      <c r="J14" s="6" t="s">
        <v>2</v>
      </c>
      <c r="K14" s="6" t="s">
        <v>2</v>
      </c>
      <c r="L14" s="6" t="s">
        <v>2</v>
      </c>
      <c r="M14" s="6" t="s">
        <v>2</v>
      </c>
      <c r="N14" s="6" t="s">
        <v>2</v>
      </c>
    </row>
    <row r="15" spans="1:14" ht="16.5" thickBot="1" x14ac:dyDescent="0.3">
      <c r="A15" s="2"/>
      <c r="B15" s="4" t="s">
        <v>3</v>
      </c>
      <c r="C15" s="1"/>
      <c r="D15" s="28"/>
      <c r="E15" s="28"/>
      <c r="F15" s="28"/>
      <c r="G15" s="28"/>
      <c r="H15" s="28"/>
      <c r="I15" s="7" t="s">
        <v>5</v>
      </c>
      <c r="J15" s="7" t="s">
        <v>6</v>
      </c>
      <c r="K15" s="7" t="s">
        <v>7</v>
      </c>
      <c r="L15" s="7" t="s">
        <v>8</v>
      </c>
      <c r="M15" s="7" t="s">
        <v>9</v>
      </c>
      <c r="N15" s="7" t="s">
        <v>23</v>
      </c>
    </row>
    <row r="16" spans="1:14" ht="15.75" x14ac:dyDescent="0.25">
      <c r="A16" s="2"/>
      <c r="B16" s="2"/>
      <c r="C16" s="2"/>
      <c r="D16" s="5"/>
      <c r="E16" s="5"/>
      <c r="F16" s="5"/>
      <c r="G16" s="5"/>
      <c r="H16" s="5"/>
      <c r="I16" s="5"/>
      <c r="J16" s="5"/>
      <c r="K16" s="5"/>
      <c r="L16" s="5"/>
      <c r="M16" s="5"/>
      <c r="N16" s="5"/>
    </row>
    <row r="17" spans="1:14" ht="15.75" x14ac:dyDescent="0.25">
      <c r="A17" s="2"/>
      <c r="B17" s="8" t="s">
        <v>10</v>
      </c>
      <c r="C17" s="108" t="s">
        <v>322</v>
      </c>
      <c r="D17" s="108"/>
      <c r="E17" s="108"/>
      <c r="F17" s="108"/>
      <c r="G17" s="108"/>
      <c r="H17" s="108"/>
      <c r="I17" s="9">
        <v>0.75</v>
      </c>
      <c r="J17" s="9">
        <v>0.75</v>
      </c>
      <c r="K17" s="9">
        <v>0.75</v>
      </c>
      <c r="L17" s="9">
        <v>0.75</v>
      </c>
      <c r="M17" s="9">
        <v>0.75</v>
      </c>
      <c r="N17" s="9">
        <v>0.75</v>
      </c>
    </row>
    <row r="18" spans="1:14" ht="15.75" x14ac:dyDescent="0.25">
      <c r="A18" s="2"/>
      <c r="B18" s="8" t="s">
        <v>11</v>
      </c>
      <c r="C18" s="108" t="s">
        <v>323</v>
      </c>
      <c r="D18" s="108"/>
      <c r="E18" s="108"/>
      <c r="F18" s="108"/>
      <c r="G18" s="108"/>
      <c r="H18" s="108"/>
      <c r="I18" s="9">
        <v>0.75</v>
      </c>
      <c r="J18" s="9">
        <v>0.75</v>
      </c>
      <c r="K18" s="9">
        <v>0.75</v>
      </c>
      <c r="L18" s="9">
        <v>0.75</v>
      </c>
      <c r="M18" s="9">
        <v>0.75</v>
      </c>
      <c r="N18" s="9">
        <v>0.75</v>
      </c>
    </row>
    <row r="19" spans="1:14" ht="15.75" x14ac:dyDescent="0.25">
      <c r="A19" s="2"/>
      <c r="B19" s="8" t="s">
        <v>12</v>
      </c>
      <c r="C19" s="151" t="s">
        <v>324</v>
      </c>
      <c r="D19" s="151"/>
      <c r="E19" s="151"/>
      <c r="F19" s="151"/>
      <c r="G19" s="151"/>
      <c r="H19" s="151"/>
      <c r="I19" s="9">
        <v>0.25</v>
      </c>
      <c r="J19" s="9">
        <v>0.25</v>
      </c>
      <c r="K19" s="9">
        <v>0.25</v>
      </c>
      <c r="L19" s="9">
        <v>0.25</v>
      </c>
      <c r="M19" s="9">
        <v>0.25</v>
      </c>
      <c r="N19" s="9">
        <v>0.25</v>
      </c>
    </row>
    <row r="20" spans="1:14" ht="15.75" x14ac:dyDescent="0.25">
      <c r="A20" s="2"/>
      <c r="B20" s="8" t="s">
        <v>13</v>
      </c>
      <c r="C20" s="151" t="s">
        <v>325</v>
      </c>
      <c r="D20" s="151"/>
      <c r="E20" s="151"/>
      <c r="F20" s="151"/>
      <c r="G20" s="151"/>
      <c r="H20" s="151"/>
      <c r="I20" s="9">
        <v>0.9</v>
      </c>
      <c r="J20" s="9">
        <v>0.9</v>
      </c>
      <c r="K20" s="9">
        <v>0.9</v>
      </c>
      <c r="L20" s="9">
        <v>0.9</v>
      </c>
      <c r="M20" s="9">
        <v>0.9</v>
      </c>
      <c r="N20" s="9">
        <v>0.9</v>
      </c>
    </row>
    <row r="21" spans="1:14" ht="15.75" x14ac:dyDescent="0.25">
      <c r="A21" s="2"/>
      <c r="B21" s="8" t="s">
        <v>14</v>
      </c>
      <c r="C21" s="151" t="s">
        <v>326</v>
      </c>
      <c r="D21" s="151"/>
      <c r="E21" s="151"/>
      <c r="F21" s="151"/>
      <c r="G21" s="151"/>
      <c r="H21" s="151"/>
      <c r="I21" s="9">
        <v>0.9</v>
      </c>
      <c r="J21" s="9">
        <v>0.9</v>
      </c>
      <c r="K21" s="9">
        <v>0.9</v>
      </c>
      <c r="L21" s="9">
        <v>0.9</v>
      </c>
      <c r="M21" s="9">
        <v>0.9</v>
      </c>
      <c r="N21" s="9">
        <v>0.9</v>
      </c>
    </row>
    <row r="22" spans="1:14" ht="15.75" x14ac:dyDescent="0.25">
      <c r="A22" s="2"/>
      <c r="B22" s="8" t="s">
        <v>15</v>
      </c>
      <c r="C22" s="151" t="s">
        <v>327</v>
      </c>
      <c r="D22" s="151"/>
      <c r="E22" s="151"/>
      <c r="F22" s="151"/>
      <c r="G22" s="151"/>
      <c r="H22" s="151"/>
      <c r="I22" s="9">
        <v>0.9</v>
      </c>
      <c r="J22" s="9">
        <v>0.9</v>
      </c>
      <c r="K22" s="9">
        <v>0.9</v>
      </c>
      <c r="L22" s="9">
        <v>0.9</v>
      </c>
      <c r="M22" s="9">
        <v>0.9</v>
      </c>
      <c r="N22" s="9">
        <v>0.9</v>
      </c>
    </row>
    <row r="23" spans="1:14" ht="15.75" x14ac:dyDescent="0.25">
      <c r="A23" s="2"/>
      <c r="B23" s="8" t="s">
        <v>16</v>
      </c>
      <c r="C23" s="146" t="s">
        <v>328</v>
      </c>
      <c r="D23" s="147"/>
      <c r="E23" s="147"/>
      <c r="F23" s="147"/>
      <c r="G23" s="147"/>
      <c r="H23" s="148"/>
      <c r="I23" s="9">
        <v>0.9</v>
      </c>
      <c r="J23" s="9">
        <v>0.9</v>
      </c>
      <c r="K23" s="9">
        <v>0.9</v>
      </c>
      <c r="L23" s="9">
        <v>0.9</v>
      </c>
      <c r="M23" s="9">
        <v>0.9</v>
      </c>
      <c r="N23" s="9">
        <v>0.9</v>
      </c>
    </row>
    <row r="24" spans="1:14" ht="15.75" x14ac:dyDescent="0.25">
      <c r="A24" s="2"/>
      <c r="B24" s="8" t="s">
        <v>17</v>
      </c>
      <c r="C24" s="146" t="s">
        <v>329</v>
      </c>
      <c r="D24" s="147"/>
      <c r="E24" s="147"/>
      <c r="F24" s="147"/>
      <c r="G24" s="147"/>
      <c r="H24" s="148"/>
      <c r="I24" s="9">
        <v>0.9</v>
      </c>
      <c r="J24" s="9">
        <v>0.9</v>
      </c>
      <c r="K24" s="9">
        <v>0.9</v>
      </c>
      <c r="L24" s="9">
        <v>0.9</v>
      </c>
      <c r="M24" s="9">
        <v>0.9</v>
      </c>
      <c r="N24" s="9">
        <v>0.9</v>
      </c>
    </row>
    <row r="25" spans="1:14" ht="15.75" x14ac:dyDescent="0.25">
      <c r="A25" s="2"/>
      <c r="B25" s="8" t="s">
        <v>18</v>
      </c>
      <c r="C25" s="108"/>
      <c r="D25" s="108"/>
      <c r="E25" s="108"/>
      <c r="F25" s="108"/>
      <c r="G25" s="108"/>
      <c r="H25" s="108"/>
      <c r="I25" s="9"/>
      <c r="J25" s="9"/>
      <c r="K25" s="9"/>
      <c r="L25" s="9"/>
      <c r="M25" s="9"/>
      <c r="N25" s="9"/>
    </row>
    <row r="26" spans="1:14" ht="15.75" x14ac:dyDescent="0.25">
      <c r="A26" s="2"/>
      <c r="B26" s="8" t="s">
        <v>19</v>
      </c>
      <c r="C26" s="108"/>
      <c r="D26" s="108"/>
      <c r="E26" s="108"/>
      <c r="F26" s="108"/>
      <c r="G26" s="108"/>
      <c r="H26" s="108"/>
      <c r="I26" s="9"/>
      <c r="J26" s="9"/>
      <c r="K26" s="9"/>
      <c r="L26" s="9"/>
      <c r="M26" s="9"/>
      <c r="N26" s="9"/>
    </row>
    <row r="27" spans="1:14" ht="15.75" x14ac:dyDescent="0.25">
      <c r="A27" s="2"/>
      <c r="B27" s="8"/>
      <c r="C27" s="10"/>
      <c r="D27" s="10"/>
      <c r="E27" s="10"/>
      <c r="F27" s="10"/>
      <c r="G27" s="10"/>
      <c r="H27" s="11"/>
      <c r="I27" s="12"/>
      <c r="J27" s="12"/>
      <c r="K27" s="12"/>
      <c r="L27" s="12"/>
      <c r="M27" s="12"/>
      <c r="N27" s="12"/>
    </row>
    <row r="28" spans="1:14" ht="15.75" x14ac:dyDescent="0.25">
      <c r="A28" s="2"/>
      <c r="B28" s="2"/>
      <c r="C28" s="2"/>
      <c r="D28" s="5"/>
      <c r="E28" s="5"/>
      <c r="F28" s="5"/>
      <c r="G28" s="5"/>
      <c r="H28" s="28" t="s">
        <v>298</v>
      </c>
      <c r="I28" s="6" t="s">
        <v>2</v>
      </c>
      <c r="J28" s="6" t="s">
        <v>2</v>
      </c>
      <c r="K28" s="6" t="s">
        <v>2</v>
      </c>
      <c r="L28" s="6" t="s">
        <v>2</v>
      </c>
      <c r="M28" s="6" t="s">
        <v>2</v>
      </c>
      <c r="N28" s="6" t="s">
        <v>2</v>
      </c>
    </row>
    <row r="29" spans="1:14" ht="16.5" thickBot="1" x14ac:dyDescent="0.3">
      <c r="A29" s="2"/>
      <c r="B29" s="4" t="s">
        <v>20</v>
      </c>
      <c r="C29" s="2"/>
      <c r="D29" s="5"/>
      <c r="E29" s="5"/>
      <c r="F29" s="5"/>
      <c r="G29" s="5"/>
      <c r="H29" s="28" t="s">
        <v>298</v>
      </c>
      <c r="I29" s="7" t="s">
        <v>5</v>
      </c>
      <c r="J29" s="7" t="s">
        <v>6</v>
      </c>
      <c r="K29" s="7" t="s">
        <v>7</v>
      </c>
      <c r="L29" s="7" t="s">
        <v>8</v>
      </c>
      <c r="M29" s="7" t="s">
        <v>9</v>
      </c>
      <c r="N29" s="7" t="s">
        <v>23</v>
      </c>
    </row>
    <row r="30" spans="1:14" ht="15.75" x14ac:dyDescent="0.25">
      <c r="A30" s="2"/>
      <c r="B30" s="2"/>
      <c r="C30" s="2"/>
      <c r="D30" s="2"/>
      <c r="E30" s="2"/>
      <c r="F30" s="2"/>
      <c r="G30" s="2"/>
      <c r="H30" s="5"/>
      <c r="I30" s="5"/>
      <c r="J30" s="5"/>
      <c r="K30" s="5"/>
      <c r="L30" s="5"/>
      <c r="M30" s="5"/>
      <c r="N30" s="5"/>
    </row>
    <row r="31" spans="1:14" ht="15.75" x14ac:dyDescent="0.25">
      <c r="A31" s="2"/>
      <c r="B31" s="8" t="s">
        <v>10</v>
      </c>
      <c r="C31" s="152" t="s">
        <v>330</v>
      </c>
      <c r="D31" s="152"/>
      <c r="E31" s="152"/>
      <c r="F31" s="152"/>
      <c r="G31" s="152"/>
      <c r="H31" s="153"/>
      <c r="I31" s="55">
        <v>6</v>
      </c>
      <c r="J31" s="55">
        <v>6</v>
      </c>
      <c r="K31" s="55">
        <v>6</v>
      </c>
      <c r="L31" s="55">
        <v>6</v>
      </c>
      <c r="M31" s="55">
        <v>6</v>
      </c>
      <c r="N31" s="55">
        <v>6</v>
      </c>
    </row>
    <row r="32" spans="1:14" ht="15.75" x14ac:dyDescent="0.25">
      <c r="A32" s="2"/>
      <c r="B32" s="8" t="s">
        <v>11</v>
      </c>
      <c r="C32" s="152" t="s">
        <v>331</v>
      </c>
      <c r="D32" s="152"/>
      <c r="E32" s="152"/>
      <c r="F32" s="152"/>
      <c r="G32" s="152"/>
      <c r="H32" s="101"/>
      <c r="I32" s="55">
        <v>9</v>
      </c>
      <c r="J32" s="55">
        <v>9</v>
      </c>
      <c r="K32" s="55">
        <v>9</v>
      </c>
      <c r="L32" s="55">
        <v>9</v>
      </c>
      <c r="M32" s="55">
        <v>9</v>
      </c>
      <c r="N32" s="55">
        <v>9</v>
      </c>
    </row>
    <row r="33" spans="1:14" ht="15.75" x14ac:dyDescent="0.25">
      <c r="A33" s="2"/>
      <c r="B33" s="8" t="s">
        <v>12</v>
      </c>
      <c r="C33" s="152" t="s">
        <v>332</v>
      </c>
      <c r="D33" s="152"/>
      <c r="E33" s="152"/>
      <c r="F33" s="152"/>
      <c r="G33" s="152"/>
      <c r="H33" s="102"/>
      <c r="I33" s="55">
        <v>39</v>
      </c>
      <c r="J33" s="55">
        <v>39</v>
      </c>
      <c r="K33" s="55">
        <v>39</v>
      </c>
      <c r="L33" s="55">
        <v>39</v>
      </c>
      <c r="M33" s="55">
        <v>39</v>
      </c>
      <c r="N33" s="55">
        <v>39</v>
      </c>
    </row>
    <row r="34" spans="1:14" ht="15.75" x14ac:dyDescent="0.25">
      <c r="A34" s="2"/>
      <c r="B34" s="8" t="s">
        <v>13</v>
      </c>
      <c r="C34" s="152" t="s">
        <v>333</v>
      </c>
      <c r="D34" s="152"/>
      <c r="E34" s="152"/>
      <c r="F34" s="152"/>
      <c r="G34" s="152"/>
      <c r="H34" s="102"/>
      <c r="I34" s="55">
        <v>26</v>
      </c>
      <c r="J34" s="55">
        <v>26</v>
      </c>
      <c r="K34" s="55">
        <v>26</v>
      </c>
      <c r="L34" s="55">
        <v>26</v>
      </c>
      <c r="M34" s="55">
        <v>26</v>
      </c>
      <c r="N34" s="55">
        <v>26</v>
      </c>
    </row>
    <row r="35" spans="1:14" ht="15.75" x14ac:dyDescent="0.25">
      <c r="A35" s="2"/>
      <c r="B35" s="8" t="s">
        <v>14</v>
      </c>
      <c r="C35" s="154" t="s">
        <v>334</v>
      </c>
      <c r="D35" s="155"/>
      <c r="E35" s="155"/>
      <c r="F35" s="155"/>
      <c r="G35" s="155"/>
      <c r="H35" s="156"/>
      <c r="I35" s="9">
        <v>26</v>
      </c>
      <c r="J35" s="9">
        <v>26</v>
      </c>
      <c r="K35" s="9">
        <v>26</v>
      </c>
      <c r="L35" s="9">
        <v>26</v>
      </c>
      <c r="M35" s="9">
        <v>26</v>
      </c>
      <c r="N35" s="9">
        <v>26</v>
      </c>
    </row>
    <row r="36" spans="1:14" ht="15.75" x14ac:dyDescent="0.25">
      <c r="A36" s="2"/>
      <c r="B36" s="8" t="s">
        <v>15</v>
      </c>
      <c r="C36" s="146" t="s">
        <v>335</v>
      </c>
      <c r="D36" s="147"/>
      <c r="E36" s="147"/>
      <c r="F36" s="147"/>
      <c r="G36" s="147"/>
      <c r="H36" s="94"/>
      <c r="I36" s="9">
        <v>18</v>
      </c>
      <c r="J36" s="9">
        <v>18</v>
      </c>
      <c r="K36" s="9">
        <v>18</v>
      </c>
      <c r="L36" s="9">
        <v>18</v>
      </c>
      <c r="M36" s="9">
        <v>18</v>
      </c>
      <c r="N36" s="9">
        <v>18</v>
      </c>
    </row>
    <row r="37" spans="1:14" ht="15.75" x14ac:dyDescent="0.25">
      <c r="A37" s="2"/>
      <c r="B37" s="8" t="s">
        <v>16</v>
      </c>
      <c r="C37" s="146" t="s">
        <v>336</v>
      </c>
      <c r="D37" s="147"/>
      <c r="E37" s="147"/>
      <c r="F37" s="147"/>
      <c r="G37" s="147"/>
      <c r="H37" s="94"/>
      <c r="I37" s="9">
        <v>6</v>
      </c>
      <c r="J37" s="9">
        <v>6</v>
      </c>
      <c r="K37" s="9">
        <v>6</v>
      </c>
      <c r="L37" s="9">
        <v>6</v>
      </c>
      <c r="M37" s="9">
        <v>6</v>
      </c>
      <c r="N37" s="9">
        <v>6</v>
      </c>
    </row>
    <row r="38" spans="1:14" ht="15.75" x14ac:dyDescent="0.25">
      <c r="A38" s="2"/>
      <c r="B38" s="8" t="s">
        <v>17</v>
      </c>
      <c r="C38" s="146" t="s">
        <v>337</v>
      </c>
      <c r="D38" s="147"/>
      <c r="E38" s="147"/>
      <c r="F38" s="147"/>
      <c r="G38" s="147"/>
      <c r="H38" s="94"/>
      <c r="I38" s="9">
        <v>585</v>
      </c>
      <c r="J38" s="9">
        <v>585</v>
      </c>
      <c r="K38" s="9">
        <v>585</v>
      </c>
      <c r="L38" s="9">
        <v>585</v>
      </c>
      <c r="M38" s="9">
        <v>585</v>
      </c>
      <c r="N38" s="9">
        <v>585</v>
      </c>
    </row>
    <row r="39" spans="1:14" ht="15.75" x14ac:dyDescent="0.25">
      <c r="A39" s="2"/>
      <c r="B39" s="8" t="s">
        <v>18</v>
      </c>
      <c r="C39" s="114"/>
      <c r="D39" s="115"/>
      <c r="E39" s="115"/>
      <c r="F39" s="115"/>
      <c r="G39" s="115"/>
      <c r="H39" s="94"/>
      <c r="I39" s="9"/>
      <c r="J39" s="9"/>
      <c r="K39" s="9"/>
      <c r="L39" s="9"/>
      <c r="M39" s="9"/>
      <c r="N39" s="9"/>
    </row>
    <row r="40" spans="1:14" ht="15.75" x14ac:dyDescent="0.25">
      <c r="A40" s="2"/>
      <c r="B40" s="8" t="s">
        <v>19</v>
      </c>
      <c r="C40" s="114"/>
      <c r="D40" s="115"/>
      <c r="E40" s="115"/>
      <c r="F40" s="115"/>
      <c r="G40" s="115"/>
      <c r="H40" s="94"/>
      <c r="I40" s="9"/>
      <c r="J40" s="9"/>
      <c r="K40" s="9"/>
      <c r="L40" s="9"/>
      <c r="M40" s="9"/>
      <c r="N40" s="9"/>
    </row>
    <row r="41" spans="1:14" ht="15.75" x14ac:dyDescent="0.25">
      <c r="A41" s="2"/>
      <c r="B41" s="3"/>
      <c r="C41" s="5"/>
      <c r="D41" s="5"/>
      <c r="E41" s="5"/>
      <c r="F41" s="5"/>
      <c r="G41" s="5"/>
      <c r="H41" s="5"/>
      <c r="I41" s="5"/>
      <c r="J41" s="5"/>
      <c r="K41" s="5"/>
      <c r="L41" s="5"/>
      <c r="M41" s="5"/>
      <c r="N41" s="5"/>
    </row>
    <row r="42" spans="1:14" ht="15.75" x14ac:dyDescent="0.25">
      <c r="A42" s="2"/>
      <c r="B42" s="2"/>
      <c r="C42" s="2"/>
      <c r="D42" s="2"/>
      <c r="E42" s="2"/>
      <c r="F42" s="2"/>
      <c r="G42" s="5"/>
      <c r="H42" s="5"/>
      <c r="I42" s="6" t="s">
        <v>2</v>
      </c>
      <c r="J42" s="6" t="s">
        <v>2</v>
      </c>
      <c r="K42" s="6" t="s">
        <v>2</v>
      </c>
      <c r="L42" s="6" t="s">
        <v>2</v>
      </c>
      <c r="M42" s="6" t="s">
        <v>2</v>
      </c>
      <c r="N42" s="6" t="s">
        <v>2</v>
      </c>
    </row>
    <row r="43" spans="1:14" ht="16.5" thickBot="1" x14ac:dyDescent="0.3">
      <c r="A43" s="2"/>
      <c r="B43" s="4" t="s">
        <v>21</v>
      </c>
      <c r="C43" s="2"/>
      <c r="D43" s="2"/>
      <c r="E43" s="2"/>
      <c r="F43" s="2"/>
      <c r="G43" s="5"/>
      <c r="H43" s="5"/>
      <c r="I43" s="7" t="s">
        <v>5</v>
      </c>
      <c r="J43" s="7" t="s">
        <v>6</v>
      </c>
      <c r="K43" s="7" t="s">
        <v>7</v>
      </c>
      <c r="L43" s="7" t="s">
        <v>8</v>
      </c>
      <c r="M43" s="7" t="s">
        <v>9</v>
      </c>
      <c r="N43" s="7" t="s">
        <v>23</v>
      </c>
    </row>
    <row r="44" spans="1:14" ht="15.75" x14ac:dyDescent="0.25">
      <c r="A44" s="2"/>
      <c r="B44" s="2"/>
      <c r="C44" s="2"/>
      <c r="D44" s="2"/>
      <c r="E44" s="2"/>
      <c r="F44" s="2"/>
      <c r="G44" s="5"/>
      <c r="H44" s="5"/>
      <c r="I44" s="5"/>
      <c r="J44" s="5"/>
      <c r="K44" s="5"/>
      <c r="L44" s="5"/>
      <c r="M44" s="5"/>
      <c r="N44" s="5"/>
    </row>
    <row r="45" spans="1:14" ht="15.75" x14ac:dyDescent="0.25">
      <c r="A45" s="2"/>
      <c r="B45" s="8" t="s">
        <v>10</v>
      </c>
      <c r="C45" s="108" t="s">
        <v>338</v>
      </c>
      <c r="D45" s="108"/>
      <c r="E45" s="108"/>
      <c r="F45" s="108"/>
      <c r="G45" s="108"/>
      <c r="H45" s="108"/>
      <c r="I45" s="9">
        <v>3</v>
      </c>
      <c r="J45" s="9">
        <v>3</v>
      </c>
      <c r="K45" s="9">
        <v>3</v>
      </c>
      <c r="L45" s="9">
        <v>3</v>
      </c>
      <c r="M45" s="9">
        <v>3</v>
      </c>
      <c r="N45" s="9">
        <v>3</v>
      </c>
    </row>
    <row r="46" spans="1:14" ht="15.75" x14ac:dyDescent="0.25">
      <c r="A46" s="2"/>
      <c r="B46" s="8" t="s">
        <v>11</v>
      </c>
      <c r="C46" s="108" t="s">
        <v>339</v>
      </c>
      <c r="D46" s="108"/>
      <c r="E46" s="108"/>
      <c r="F46" s="108"/>
      <c r="G46" s="108"/>
      <c r="H46" s="108"/>
      <c r="I46" s="9">
        <v>2</v>
      </c>
      <c r="J46" s="9">
        <v>2</v>
      </c>
      <c r="K46" s="9">
        <v>2</v>
      </c>
      <c r="L46" s="9">
        <v>2</v>
      </c>
      <c r="M46" s="9">
        <v>2</v>
      </c>
      <c r="N46" s="9">
        <v>2</v>
      </c>
    </row>
    <row r="47" spans="1:14" ht="15.75" x14ac:dyDescent="0.25">
      <c r="A47" s="2"/>
      <c r="B47" s="8" t="s">
        <v>12</v>
      </c>
      <c r="C47" s="108" t="s">
        <v>340</v>
      </c>
      <c r="D47" s="108"/>
      <c r="E47" s="108"/>
      <c r="F47" s="108"/>
      <c r="G47" s="108"/>
      <c r="H47" s="108"/>
      <c r="I47" s="9">
        <v>3</v>
      </c>
      <c r="J47" s="9">
        <v>3</v>
      </c>
      <c r="K47" s="9">
        <v>3</v>
      </c>
      <c r="L47" s="9">
        <v>3</v>
      </c>
      <c r="M47" s="9">
        <v>3</v>
      </c>
      <c r="N47" s="9">
        <v>3</v>
      </c>
    </row>
    <row r="48" spans="1:14" ht="15.75" x14ac:dyDescent="0.25">
      <c r="A48" s="2"/>
      <c r="B48" s="8" t="s">
        <v>13</v>
      </c>
      <c r="C48" s="108"/>
      <c r="D48" s="108"/>
      <c r="E48" s="108"/>
      <c r="F48" s="108"/>
      <c r="G48" s="108"/>
      <c r="H48" s="108"/>
      <c r="I48" s="9"/>
      <c r="J48" s="9"/>
      <c r="K48" s="9"/>
      <c r="L48" s="9"/>
      <c r="M48" s="9"/>
      <c r="N48" s="9"/>
    </row>
    <row r="49" spans="1:14" ht="15.75" x14ac:dyDescent="0.25">
      <c r="A49" s="2"/>
      <c r="B49" s="8" t="s">
        <v>14</v>
      </c>
      <c r="C49" s="108"/>
      <c r="D49" s="108"/>
      <c r="E49" s="108"/>
      <c r="F49" s="108"/>
      <c r="G49" s="108"/>
      <c r="H49" s="108"/>
      <c r="I49" s="9"/>
      <c r="J49" s="9"/>
      <c r="K49" s="9"/>
      <c r="L49" s="9"/>
      <c r="M49" s="9"/>
      <c r="N49" s="9"/>
    </row>
    <row r="50" spans="1:14" ht="15.75" x14ac:dyDescent="0.25">
      <c r="A50" s="2"/>
      <c r="B50" s="8" t="s">
        <v>15</v>
      </c>
      <c r="C50" s="108"/>
      <c r="D50" s="108"/>
      <c r="E50" s="108"/>
      <c r="F50" s="108"/>
      <c r="G50" s="108"/>
      <c r="H50" s="108"/>
      <c r="I50" s="9"/>
      <c r="J50" s="9"/>
      <c r="K50" s="9"/>
      <c r="L50" s="9"/>
      <c r="M50" s="9"/>
      <c r="N50" s="9"/>
    </row>
    <row r="51" spans="1:14" ht="15.75" x14ac:dyDescent="0.25">
      <c r="A51" s="2"/>
      <c r="B51" s="8" t="s">
        <v>16</v>
      </c>
      <c r="C51" s="108"/>
      <c r="D51" s="108"/>
      <c r="E51" s="108"/>
      <c r="F51" s="108"/>
      <c r="G51" s="108"/>
      <c r="H51" s="108"/>
      <c r="I51" s="9"/>
      <c r="J51" s="9"/>
      <c r="K51" s="9"/>
      <c r="L51" s="9"/>
      <c r="M51" s="9"/>
      <c r="N51" s="9"/>
    </row>
    <row r="52" spans="1:14" ht="15.75" x14ac:dyDescent="0.25">
      <c r="A52" s="2"/>
      <c r="B52" s="8" t="s">
        <v>17</v>
      </c>
      <c r="C52" s="108"/>
      <c r="D52" s="108"/>
      <c r="E52" s="108"/>
      <c r="F52" s="108"/>
      <c r="G52" s="108"/>
      <c r="H52" s="108"/>
      <c r="I52" s="9"/>
      <c r="J52" s="9"/>
      <c r="K52" s="9"/>
      <c r="L52" s="9"/>
      <c r="M52" s="9"/>
      <c r="N52" s="9"/>
    </row>
    <row r="53" spans="1:14" ht="15.75" x14ac:dyDescent="0.25">
      <c r="A53" s="2"/>
      <c r="B53" s="8" t="s">
        <v>18</v>
      </c>
      <c r="C53" s="108"/>
      <c r="D53" s="108"/>
      <c r="E53" s="108"/>
      <c r="F53" s="108"/>
      <c r="G53" s="108"/>
      <c r="H53" s="108"/>
      <c r="I53" s="9"/>
      <c r="J53" s="9"/>
      <c r="K53" s="9"/>
      <c r="L53" s="9"/>
      <c r="M53" s="9"/>
      <c r="N53" s="9"/>
    </row>
    <row r="54" spans="1:14" ht="15.75" x14ac:dyDescent="0.25">
      <c r="A54" s="2"/>
      <c r="B54" s="8" t="s">
        <v>19</v>
      </c>
      <c r="C54" s="108"/>
      <c r="D54" s="108"/>
      <c r="E54" s="108"/>
      <c r="F54" s="108"/>
      <c r="G54" s="108"/>
      <c r="H54" s="10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H31"/>
    <mergeCell ref="C32:G32"/>
    <mergeCell ref="C33:G33"/>
    <mergeCell ref="C34:G34"/>
    <mergeCell ref="C35:H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8E26E8-2F1C-4B8A-B107-6486715D04F4}">
  <sheetPr>
    <pageSetUpPr fitToPage="1"/>
  </sheetPr>
  <dimension ref="B1:U54"/>
  <sheetViews>
    <sheetView zoomScaleNormal="100" workbookViewId="0">
      <selection activeCell="H8" sqref="H8"/>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74</v>
      </c>
      <c r="C3" s="109"/>
      <c r="D3" s="109"/>
      <c r="E3" s="109"/>
      <c r="F3" s="109"/>
      <c r="G3" s="109"/>
      <c r="H3" s="109"/>
      <c r="I3" s="109"/>
      <c r="J3" s="109"/>
      <c r="K3" s="109"/>
      <c r="L3" s="109"/>
      <c r="M3" s="109"/>
      <c r="N3" s="109"/>
      <c r="O3" s="17"/>
      <c r="P3" s="17"/>
      <c r="Q3" s="17"/>
      <c r="R3" s="17"/>
      <c r="S3" s="17"/>
      <c r="T3" s="17"/>
      <c r="U3" s="17"/>
    </row>
    <row r="4" spans="2:21" ht="15.75" x14ac:dyDescent="0.25">
      <c r="B4" s="3" t="s">
        <v>113</v>
      </c>
      <c r="C4" s="17"/>
      <c r="D4" s="17"/>
      <c r="E4" s="17"/>
      <c r="F4" s="17"/>
      <c r="G4" s="17"/>
      <c r="H4" s="17"/>
      <c r="I4" s="17"/>
      <c r="J4" s="17"/>
      <c r="K4" s="17"/>
      <c r="L4" s="17"/>
      <c r="M4" s="17"/>
      <c r="N4" s="17"/>
      <c r="O4" s="17"/>
      <c r="P4" s="17"/>
      <c r="Q4" s="17"/>
      <c r="R4" s="17"/>
      <c r="S4" s="17"/>
      <c r="T4" s="17"/>
      <c r="U4" s="17"/>
    </row>
    <row r="5" spans="2:21" ht="15.75" x14ac:dyDescent="0.25">
      <c r="B5" s="3" t="s">
        <v>114</v>
      </c>
      <c r="C5" s="17"/>
      <c r="D5" s="17"/>
      <c r="E5" s="17"/>
      <c r="F5" s="17"/>
      <c r="G5" s="17"/>
      <c r="H5" s="17"/>
      <c r="I5" s="17"/>
      <c r="J5" s="17"/>
      <c r="K5" s="17"/>
      <c r="L5" s="17"/>
      <c r="M5" s="17"/>
      <c r="N5" s="17"/>
      <c r="O5" s="17"/>
      <c r="P5" s="17"/>
      <c r="Q5" s="17"/>
      <c r="R5" s="17"/>
      <c r="S5" s="17"/>
      <c r="T5" s="17"/>
      <c r="U5" s="17"/>
    </row>
    <row r="6" spans="2:21" ht="15.75" x14ac:dyDescent="0.25">
      <c r="B6" s="3" t="s">
        <v>102</v>
      </c>
      <c r="C6" s="17"/>
      <c r="D6" s="17"/>
      <c r="E6" s="17"/>
      <c r="F6" s="17"/>
      <c r="G6" s="17"/>
      <c r="H6" s="17"/>
      <c r="I6" s="17"/>
      <c r="J6" s="17"/>
      <c r="K6" s="17"/>
      <c r="L6" s="17"/>
      <c r="M6" s="17"/>
      <c r="N6" s="17"/>
      <c r="O6" s="17"/>
      <c r="P6" s="17"/>
      <c r="Q6" s="17"/>
      <c r="R6" s="17"/>
      <c r="S6" s="17"/>
      <c r="T6" s="17"/>
      <c r="U6" s="17"/>
    </row>
    <row r="7" spans="2:21" ht="15.75" x14ac:dyDescent="0.25">
      <c r="B7" s="3" t="s">
        <v>103</v>
      </c>
      <c r="C7" s="17"/>
      <c r="D7" s="17"/>
      <c r="E7" s="17"/>
      <c r="F7" s="17"/>
      <c r="G7" s="17"/>
      <c r="H7" s="17"/>
      <c r="I7" s="17"/>
      <c r="J7" s="17"/>
      <c r="K7" s="17"/>
      <c r="L7" s="17"/>
      <c r="M7" s="17"/>
      <c r="N7" s="17"/>
      <c r="O7" s="17"/>
      <c r="P7" s="17"/>
      <c r="Q7" s="17"/>
      <c r="R7" s="17"/>
      <c r="S7" s="17"/>
      <c r="T7" s="17"/>
      <c r="U7" s="17"/>
    </row>
    <row r="9" spans="2:21" ht="15.75" x14ac:dyDescent="0.25">
      <c r="B9" s="4" t="s">
        <v>1</v>
      </c>
    </row>
    <row r="10" spans="2:21" x14ac:dyDescent="0.2">
      <c r="B10" s="110" t="s">
        <v>115</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ht="44.25" customHeight="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17"/>
      <c r="E14" s="17"/>
      <c r="F14" s="17"/>
      <c r="G14" s="17"/>
      <c r="H14" s="17"/>
      <c r="I14" s="6" t="s">
        <v>2</v>
      </c>
      <c r="J14" s="6" t="s">
        <v>2</v>
      </c>
      <c r="K14" s="6" t="s">
        <v>2</v>
      </c>
      <c r="L14" s="6" t="s">
        <v>2</v>
      </c>
      <c r="M14" s="6" t="s">
        <v>2</v>
      </c>
      <c r="N14" s="6" t="s">
        <v>2</v>
      </c>
    </row>
    <row r="15" spans="2:21" ht="16.5" thickBot="1" x14ac:dyDescent="0.3">
      <c r="B15" s="4" t="s">
        <v>3</v>
      </c>
      <c r="C15" s="1"/>
      <c r="D15" s="17"/>
      <c r="E15" s="17"/>
      <c r="F15" s="17"/>
      <c r="G15" s="17"/>
      <c r="H15" s="17"/>
      <c r="I15" s="7" t="s">
        <v>5</v>
      </c>
      <c r="J15" s="7" t="s">
        <v>6</v>
      </c>
      <c r="K15" s="7" t="s">
        <v>7</v>
      </c>
      <c r="L15" s="7" t="s">
        <v>8</v>
      </c>
      <c r="M15" s="7" t="s">
        <v>9</v>
      </c>
      <c r="N15" s="7" t="s">
        <v>23</v>
      </c>
    </row>
    <row r="17" spans="2:21" x14ac:dyDescent="0.2">
      <c r="B17" s="8" t="s">
        <v>10</v>
      </c>
      <c r="C17" s="108" t="s">
        <v>105</v>
      </c>
      <c r="D17" s="108"/>
      <c r="E17" s="108"/>
      <c r="F17" s="108"/>
      <c r="G17" s="108"/>
      <c r="H17" s="108"/>
      <c r="I17" s="9">
        <v>84</v>
      </c>
      <c r="J17" s="9">
        <v>84</v>
      </c>
      <c r="K17" s="9">
        <v>84</v>
      </c>
      <c r="L17" s="9">
        <v>84</v>
      </c>
      <c r="M17" s="9">
        <v>84</v>
      </c>
      <c r="N17" s="9">
        <v>84</v>
      </c>
      <c r="O17" s="5"/>
      <c r="P17" s="5"/>
      <c r="Q17" s="5"/>
      <c r="R17" s="5"/>
      <c r="S17" s="5"/>
      <c r="T17" s="5"/>
      <c r="U17" s="5"/>
    </row>
    <row r="18" spans="2:21" x14ac:dyDescent="0.2">
      <c r="B18" s="8" t="s">
        <v>11</v>
      </c>
      <c r="C18" s="108" t="s">
        <v>106</v>
      </c>
      <c r="D18" s="108"/>
      <c r="E18" s="108"/>
      <c r="F18" s="108"/>
      <c r="G18" s="108"/>
      <c r="H18" s="108"/>
      <c r="I18" s="9">
        <v>16</v>
      </c>
      <c r="J18" s="9">
        <v>16</v>
      </c>
      <c r="K18" s="9">
        <v>16</v>
      </c>
      <c r="L18" s="9">
        <v>16</v>
      </c>
      <c r="M18" s="9">
        <v>16</v>
      </c>
      <c r="N18" s="9">
        <v>16</v>
      </c>
      <c r="O18" s="5"/>
      <c r="P18" s="5"/>
      <c r="Q18" s="5"/>
      <c r="R18" s="5"/>
      <c r="S18" s="5"/>
      <c r="T18" s="5"/>
      <c r="U18" s="5"/>
    </row>
    <row r="19" spans="2:21" x14ac:dyDescent="0.2">
      <c r="B19" s="8" t="s">
        <v>12</v>
      </c>
      <c r="C19" s="108"/>
      <c r="D19" s="108"/>
      <c r="E19" s="108"/>
      <c r="F19" s="108"/>
      <c r="G19" s="108"/>
      <c r="H19" s="108"/>
      <c r="I19" s="9"/>
      <c r="J19" s="9"/>
      <c r="K19" s="9"/>
      <c r="L19" s="9"/>
      <c r="M19" s="9"/>
      <c r="N19" s="9"/>
      <c r="O19" s="5"/>
      <c r="P19" s="5"/>
      <c r="Q19" s="5"/>
      <c r="R19" s="5"/>
      <c r="S19" s="5"/>
      <c r="T19" s="5"/>
      <c r="U19" s="5"/>
    </row>
    <row r="20" spans="2:21" x14ac:dyDescent="0.2">
      <c r="B20" s="8" t="s">
        <v>13</v>
      </c>
      <c r="C20" s="108"/>
      <c r="D20" s="108"/>
      <c r="E20" s="108"/>
      <c r="F20" s="108"/>
      <c r="G20" s="108"/>
      <c r="H20" s="108"/>
      <c r="I20" s="9"/>
      <c r="J20" s="9"/>
      <c r="K20" s="9"/>
      <c r="L20" s="9"/>
      <c r="M20" s="9"/>
      <c r="N20" s="9"/>
      <c r="O20" s="5"/>
      <c r="P20" s="5"/>
      <c r="Q20" s="5"/>
      <c r="R20" s="5"/>
      <c r="S20" s="5"/>
      <c r="T20" s="5"/>
      <c r="U20" s="5"/>
    </row>
    <row r="21" spans="2:21" x14ac:dyDescent="0.2">
      <c r="B21" s="8" t="s">
        <v>14</v>
      </c>
      <c r="C21" s="108"/>
      <c r="D21" s="108"/>
      <c r="E21" s="108"/>
      <c r="F21" s="108"/>
      <c r="G21" s="108"/>
      <c r="H21" s="108"/>
      <c r="I21" s="9"/>
      <c r="J21" s="9"/>
      <c r="K21" s="9"/>
      <c r="L21" s="9"/>
      <c r="M21" s="9"/>
      <c r="N21" s="9"/>
      <c r="O21" s="5"/>
      <c r="P21" s="5"/>
      <c r="Q21" s="5"/>
      <c r="R21" s="5"/>
      <c r="S21" s="5"/>
      <c r="T21" s="5"/>
      <c r="U21" s="5"/>
    </row>
    <row r="22" spans="2:2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ht="15" customHeight="1" x14ac:dyDescent="0.2">
      <c r="B31" s="8" t="s">
        <v>10</v>
      </c>
      <c r="C31" s="114" t="s">
        <v>116</v>
      </c>
      <c r="D31" s="115"/>
      <c r="E31" s="115"/>
      <c r="F31" s="115"/>
      <c r="G31" s="116"/>
      <c r="H31" s="21">
        <v>8</v>
      </c>
      <c r="I31" s="21">
        <v>8</v>
      </c>
      <c r="J31" s="21">
        <v>8</v>
      </c>
      <c r="K31" s="21">
        <v>8</v>
      </c>
      <c r="L31" s="21">
        <v>8</v>
      </c>
      <c r="M31" s="21">
        <v>8</v>
      </c>
      <c r="N31" s="21">
        <v>8</v>
      </c>
    </row>
    <row r="32" spans="2:21" ht="15" customHeight="1" x14ac:dyDescent="0.2">
      <c r="B32" s="8" t="s">
        <v>11</v>
      </c>
      <c r="C32" s="114" t="s">
        <v>117</v>
      </c>
      <c r="D32" s="115"/>
      <c r="E32" s="115"/>
      <c r="F32" s="115"/>
      <c r="G32" s="116"/>
      <c r="H32" s="21">
        <v>39</v>
      </c>
      <c r="I32" s="21">
        <v>39</v>
      </c>
      <c r="J32" s="21">
        <v>39</v>
      </c>
      <c r="K32" s="21">
        <v>39</v>
      </c>
      <c r="L32" s="21">
        <v>39</v>
      </c>
      <c r="M32" s="21">
        <v>39</v>
      </c>
      <c r="N32" s="21">
        <v>39</v>
      </c>
    </row>
    <row r="33" spans="2:14" x14ac:dyDescent="0.2">
      <c r="B33" s="8" t="s">
        <v>12</v>
      </c>
      <c r="C33" s="114" t="s">
        <v>118</v>
      </c>
      <c r="D33" s="115"/>
      <c r="E33" s="115"/>
      <c r="F33" s="115"/>
      <c r="G33" s="116"/>
      <c r="H33" s="21">
        <v>7</v>
      </c>
      <c r="I33" s="21">
        <v>7</v>
      </c>
      <c r="J33" s="21">
        <v>7</v>
      </c>
      <c r="K33" s="21">
        <v>7</v>
      </c>
      <c r="L33" s="21">
        <v>7</v>
      </c>
      <c r="M33" s="21">
        <v>7</v>
      </c>
      <c r="N33" s="21">
        <v>7</v>
      </c>
    </row>
    <row r="34" spans="2:14" ht="15" customHeight="1" x14ac:dyDescent="0.2">
      <c r="B34" s="8" t="s">
        <v>13</v>
      </c>
      <c r="C34" s="114" t="s">
        <v>110</v>
      </c>
      <c r="D34" s="115"/>
      <c r="E34" s="115"/>
      <c r="F34" s="115"/>
      <c r="G34" s="116"/>
      <c r="H34" s="21">
        <v>30</v>
      </c>
      <c r="I34" s="21">
        <v>30</v>
      </c>
      <c r="J34" s="21">
        <v>30</v>
      </c>
      <c r="K34" s="21">
        <v>30</v>
      </c>
      <c r="L34" s="21">
        <v>30</v>
      </c>
      <c r="M34" s="21">
        <v>30</v>
      </c>
      <c r="N34" s="21">
        <v>30</v>
      </c>
    </row>
    <row r="35" spans="2:14" x14ac:dyDescent="0.2">
      <c r="B35" s="8" t="s">
        <v>14</v>
      </c>
      <c r="C35" s="18"/>
      <c r="D35" s="19"/>
      <c r="E35" s="19"/>
      <c r="F35" s="19"/>
      <c r="G35" s="20"/>
      <c r="H35" s="9"/>
      <c r="I35" s="9"/>
      <c r="J35" s="9"/>
      <c r="K35" s="9"/>
      <c r="L35" s="9"/>
      <c r="M35" s="9"/>
      <c r="N35" s="9"/>
    </row>
    <row r="36" spans="2:14" x14ac:dyDescent="0.2">
      <c r="B36" s="8" t="s">
        <v>15</v>
      </c>
      <c r="C36" s="114"/>
      <c r="D36" s="115"/>
      <c r="E36" s="115"/>
      <c r="F36" s="115"/>
      <c r="G36" s="116"/>
      <c r="H36" s="9"/>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8" t="s">
        <v>111</v>
      </c>
      <c r="D45" s="108"/>
      <c r="E45" s="108"/>
      <c r="F45" s="108"/>
      <c r="G45" s="108"/>
      <c r="H45" s="108"/>
      <c r="I45" s="9">
        <v>52</v>
      </c>
      <c r="J45" s="9">
        <v>52</v>
      </c>
      <c r="K45" s="9">
        <v>52</v>
      </c>
      <c r="L45" s="9">
        <v>52</v>
      </c>
      <c r="M45" s="9">
        <v>52</v>
      </c>
      <c r="N45" s="9">
        <f>M45</f>
        <v>52</v>
      </c>
    </row>
    <row r="46" spans="2:14" x14ac:dyDescent="0.2">
      <c r="B46" s="8" t="s">
        <v>11</v>
      </c>
      <c r="C46" s="108" t="s">
        <v>112</v>
      </c>
      <c r="D46" s="108"/>
      <c r="E46" s="108"/>
      <c r="F46" s="108"/>
      <c r="G46" s="108"/>
      <c r="H46" s="108"/>
      <c r="I46" s="9">
        <v>16</v>
      </c>
      <c r="J46" s="9">
        <v>16</v>
      </c>
      <c r="K46" s="9">
        <v>16</v>
      </c>
      <c r="L46" s="9">
        <v>16</v>
      </c>
      <c r="M46" s="9">
        <v>16</v>
      </c>
      <c r="N46" s="9">
        <f>M46</f>
        <v>16</v>
      </c>
    </row>
    <row r="47" spans="2:14" x14ac:dyDescent="0.2">
      <c r="B47" s="8" t="s">
        <v>12</v>
      </c>
      <c r="C47" s="108"/>
      <c r="D47" s="108"/>
      <c r="E47" s="108"/>
      <c r="F47" s="108"/>
      <c r="G47" s="108"/>
      <c r="H47" s="108"/>
      <c r="I47" s="9"/>
      <c r="J47" s="9"/>
      <c r="K47" s="9"/>
      <c r="L47" s="9"/>
      <c r="M47" s="9"/>
      <c r="N47" s="9"/>
    </row>
    <row r="48" spans="2:14" x14ac:dyDescent="0.2">
      <c r="B48" s="8" t="s">
        <v>13</v>
      </c>
      <c r="C48" s="108"/>
      <c r="D48" s="108"/>
      <c r="E48" s="108"/>
      <c r="F48" s="108"/>
      <c r="G48" s="108"/>
      <c r="H48" s="108"/>
      <c r="I48" s="9"/>
      <c r="J48" s="9"/>
      <c r="K48" s="9"/>
      <c r="L48" s="9"/>
      <c r="M48" s="9"/>
      <c r="N48" s="9"/>
    </row>
    <row r="49" spans="2:14" x14ac:dyDescent="0.2">
      <c r="B49" s="8" t="s">
        <v>14</v>
      </c>
      <c r="C49" s="108"/>
      <c r="D49" s="108"/>
      <c r="E49" s="108"/>
      <c r="F49" s="108"/>
      <c r="G49" s="108"/>
      <c r="H49" s="108"/>
      <c r="I49" s="9"/>
      <c r="J49" s="9"/>
      <c r="K49" s="9"/>
      <c r="L49" s="9"/>
      <c r="M49" s="9"/>
      <c r="N49" s="9"/>
    </row>
    <row r="50" spans="2:14" x14ac:dyDescent="0.2">
      <c r="B50" s="8" t="s">
        <v>15</v>
      </c>
      <c r="C50" s="108"/>
      <c r="D50" s="108"/>
      <c r="E50" s="108"/>
      <c r="F50" s="108"/>
      <c r="G50" s="108"/>
      <c r="H50" s="108"/>
      <c r="I50" s="9"/>
      <c r="J50" s="9"/>
      <c r="K50" s="9"/>
      <c r="L50" s="9"/>
      <c r="M50" s="9"/>
      <c r="N50" s="9"/>
    </row>
    <row r="51" spans="2:14" x14ac:dyDescent="0.2">
      <c r="B51" s="8" t="s">
        <v>16</v>
      </c>
      <c r="C51" s="108"/>
      <c r="D51" s="108"/>
      <c r="E51" s="108"/>
      <c r="F51" s="108"/>
      <c r="G51" s="108"/>
      <c r="H51" s="108"/>
      <c r="I51" s="9"/>
      <c r="J51" s="9"/>
      <c r="K51" s="9"/>
      <c r="L51" s="9"/>
      <c r="M51" s="9"/>
      <c r="N51" s="9"/>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3">
    <mergeCell ref="C24:H24"/>
    <mergeCell ref="B1:N1"/>
    <mergeCell ref="B2:N2"/>
    <mergeCell ref="B3:N3"/>
    <mergeCell ref="B10:N12"/>
    <mergeCell ref="C17:H17"/>
    <mergeCell ref="C18:H18"/>
    <mergeCell ref="C19:H19"/>
    <mergeCell ref="C20:H20"/>
    <mergeCell ref="C21:H21"/>
    <mergeCell ref="C22:H22"/>
    <mergeCell ref="C23:H23"/>
    <mergeCell ref="C45:H45"/>
    <mergeCell ref="C25:H25"/>
    <mergeCell ref="C26:H26"/>
    <mergeCell ref="C31:G31"/>
    <mergeCell ref="C32:G32"/>
    <mergeCell ref="C33:G33"/>
    <mergeCell ref="C34:G34"/>
    <mergeCell ref="C36:G36"/>
    <mergeCell ref="C37:G37"/>
    <mergeCell ref="C38:G38"/>
    <mergeCell ref="C39:G39"/>
    <mergeCell ref="C40:G40"/>
    <mergeCell ref="C52:H52"/>
    <mergeCell ref="C53:H53"/>
    <mergeCell ref="C54:H54"/>
    <mergeCell ref="C46:H46"/>
    <mergeCell ref="C47:H47"/>
    <mergeCell ref="C48:H48"/>
    <mergeCell ref="C49:H49"/>
    <mergeCell ref="C50:H50"/>
    <mergeCell ref="C51:H51"/>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1AC716-4EF5-44B5-802A-8B9954808738}">
  <sheetPr>
    <pageSetUpPr fitToPage="1"/>
  </sheetPr>
  <dimension ref="B1:U54"/>
  <sheetViews>
    <sheetView zoomScaleNormal="100" workbookViewId="0">
      <selection activeCell="I37" sqref="I37"/>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74</v>
      </c>
      <c r="C3" s="109"/>
      <c r="D3" s="109"/>
      <c r="E3" s="109"/>
      <c r="F3" s="109"/>
      <c r="G3" s="109"/>
      <c r="H3" s="109"/>
      <c r="I3" s="109"/>
      <c r="J3" s="109"/>
      <c r="K3" s="109"/>
      <c r="L3" s="109"/>
      <c r="M3" s="109"/>
      <c r="N3" s="109"/>
      <c r="O3" s="17"/>
      <c r="P3" s="17"/>
      <c r="Q3" s="17"/>
      <c r="R3" s="17"/>
      <c r="S3" s="17"/>
      <c r="T3" s="17"/>
      <c r="U3" s="17"/>
    </row>
    <row r="4" spans="2:21" ht="15.75" x14ac:dyDescent="0.25">
      <c r="B4" s="3" t="s">
        <v>119</v>
      </c>
      <c r="C4" s="17"/>
      <c r="D4" s="17"/>
      <c r="E4" s="17"/>
      <c r="F4" s="17"/>
      <c r="G4" s="17"/>
      <c r="H4" s="17"/>
      <c r="I4" s="17"/>
      <c r="J4" s="17"/>
      <c r="K4" s="17"/>
      <c r="L4" s="17"/>
      <c r="M4" s="17"/>
      <c r="N4" s="17"/>
      <c r="O4" s="17"/>
      <c r="P4" s="17"/>
      <c r="Q4" s="17"/>
      <c r="R4" s="17"/>
      <c r="S4" s="17"/>
      <c r="T4" s="17"/>
      <c r="U4" s="17"/>
    </row>
    <row r="5" spans="2:21" ht="15.75" x14ac:dyDescent="0.25">
      <c r="B5" s="3" t="s">
        <v>120</v>
      </c>
      <c r="C5" s="17"/>
      <c r="D5" s="17"/>
      <c r="E5" s="17"/>
      <c r="F5" s="17"/>
      <c r="G5" s="17"/>
      <c r="H5" s="17"/>
      <c r="I5" s="17"/>
      <c r="J5" s="17"/>
      <c r="K5" s="17"/>
      <c r="L5" s="17"/>
      <c r="M5" s="17"/>
      <c r="N5" s="17"/>
      <c r="O5" s="17"/>
      <c r="P5" s="17"/>
      <c r="Q5" s="17"/>
      <c r="R5" s="17"/>
      <c r="S5" s="17"/>
      <c r="T5" s="17"/>
      <c r="U5" s="17"/>
    </row>
    <row r="6" spans="2:21" ht="15.75" x14ac:dyDescent="0.25">
      <c r="B6" s="3" t="s">
        <v>102</v>
      </c>
      <c r="C6" s="17"/>
      <c r="D6" s="17"/>
      <c r="E6" s="17"/>
      <c r="F6" s="17"/>
      <c r="G6" s="17"/>
      <c r="H6" s="17"/>
      <c r="I6" s="17"/>
      <c r="J6" s="17"/>
      <c r="K6" s="17"/>
      <c r="L6" s="17"/>
      <c r="M6" s="17"/>
      <c r="N6" s="17"/>
      <c r="O6" s="17"/>
      <c r="P6" s="17"/>
      <c r="Q6" s="17"/>
      <c r="R6" s="17"/>
      <c r="S6" s="17"/>
      <c r="T6" s="17"/>
      <c r="U6" s="17"/>
    </row>
    <row r="7" spans="2:21" ht="15.75" x14ac:dyDescent="0.25">
      <c r="B7" s="3" t="s">
        <v>103</v>
      </c>
      <c r="C7" s="17"/>
      <c r="D7" s="17"/>
      <c r="E7" s="17"/>
      <c r="F7" s="17"/>
      <c r="G7" s="17"/>
      <c r="H7" s="17"/>
      <c r="I7" s="17"/>
      <c r="J7" s="17"/>
      <c r="K7" s="17"/>
      <c r="L7" s="17"/>
      <c r="M7" s="17"/>
      <c r="N7" s="17"/>
      <c r="O7" s="17"/>
      <c r="P7" s="17"/>
      <c r="Q7" s="17"/>
      <c r="R7" s="17"/>
      <c r="S7" s="17"/>
      <c r="T7" s="17"/>
      <c r="U7" s="17"/>
    </row>
    <row r="9" spans="2:21" ht="15.75" x14ac:dyDescent="0.25">
      <c r="B9" s="4" t="s">
        <v>1</v>
      </c>
    </row>
    <row r="10" spans="2:21" x14ac:dyDescent="0.2">
      <c r="B10" s="110" t="s">
        <v>121</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ht="44.25" customHeight="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17"/>
      <c r="E14" s="17"/>
      <c r="F14" s="17"/>
      <c r="G14" s="17"/>
      <c r="H14" s="17"/>
      <c r="I14" s="6" t="s">
        <v>2</v>
      </c>
      <c r="J14" s="6" t="s">
        <v>2</v>
      </c>
      <c r="K14" s="6" t="s">
        <v>2</v>
      </c>
      <c r="L14" s="6" t="s">
        <v>2</v>
      </c>
      <c r="M14" s="6" t="s">
        <v>2</v>
      </c>
      <c r="N14" s="6" t="s">
        <v>2</v>
      </c>
    </row>
    <row r="15" spans="2:21" ht="16.5" thickBot="1" x14ac:dyDescent="0.3">
      <c r="B15" s="4" t="s">
        <v>3</v>
      </c>
      <c r="C15" s="1"/>
      <c r="D15" s="17"/>
      <c r="E15" s="17"/>
      <c r="F15" s="17"/>
      <c r="G15" s="17"/>
      <c r="H15" s="17"/>
      <c r="I15" s="7" t="s">
        <v>5</v>
      </c>
      <c r="J15" s="7" t="s">
        <v>6</v>
      </c>
      <c r="K15" s="7" t="s">
        <v>7</v>
      </c>
      <c r="L15" s="7" t="s">
        <v>8</v>
      </c>
      <c r="M15" s="7" t="s">
        <v>9</v>
      </c>
      <c r="N15" s="7" t="s">
        <v>23</v>
      </c>
    </row>
    <row r="17" spans="2:21" x14ac:dyDescent="0.2">
      <c r="B17" s="8" t="s">
        <v>10</v>
      </c>
      <c r="C17" s="108" t="s">
        <v>105</v>
      </c>
      <c r="D17" s="108"/>
      <c r="E17" s="108"/>
      <c r="F17" s="108"/>
      <c r="G17" s="108"/>
      <c r="H17" s="108"/>
      <c r="I17" s="9">
        <v>782</v>
      </c>
      <c r="J17" s="9">
        <v>782</v>
      </c>
      <c r="K17" s="9">
        <v>782</v>
      </c>
      <c r="L17" s="9">
        <v>782</v>
      </c>
      <c r="M17" s="9">
        <v>782</v>
      </c>
      <c r="N17" s="9">
        <v>782</v>
      </c>
      <c r="O17" s="5"/>
      <c r="P17" s="5"/>
      <c r="Q17" s="5"/>
      <c r="R17" s="5"/>
      <c r="S17" s="5"/>
      <c r="T17" s="5"/>
      <c r="U17" s="5"/>
    </row>
    <row r="18" spans="2:21" x14ac:dyDescent="0.2">
      <c r="B18" s="8" t="s">
        <v>11</v>
      </c>
      <c r="C18" s="108" t="s">
        <v>106</v>
      </c>
      <c r="D18" s="108"/>
      <c r="E18" s="108"/>
      <c r="F18" s="108"/>
      <c r="G18" s="108"/>
      <c r="H18" s="108"/>
      <c r="I18" s="9">
        <v>1</v>
      </c>
      <c r="J18" s="9">
        <v>1</v>
      </c>
      <c r="K18" s="9">
        <v>1</v>
      </c>
      <c r="L18" s="9">
        <v>1</v>
      </c>
      <c r="M18" s="9">
        <v>1</v>
      </c>
      <c r="N18" s="9">
        <v>1</v>
      </c>
      <c r="O18" s="5"/>
      <c r="P18" s="5"/>
      <c r="Q18" s="5"/>
      <c r="R18" s="5"/>
      <c r="S18" s="5"/>
      <c r="T18" s="5"/>
      <c r="U18" s="5"/>
    </row>
    <row r="19" spans="2:21" x14ac:dyDescent="0.2">
      <c r="B19" s="8" t="s">
        <v>12</v>
      </c>
      <c r="C19" s="108"/>
      <c r="D19" s="108"/>
      <c r="E19" s="108"/>
      <c r="F19" s="108"/>
      <c r="G19" s="108"/>
      <c r="H19" s="108"/>
      <c r="I19" s="9"/>
      <c r="J19" s="9"/>
      <c r="K19" s="9"/>
      <c r="L19" s="9"/>
      <c r="M19" s="9"/>
      <c r="N19" s="9"/>
      <c r="O19" s="5"/>
      <c r="P19" s="5"/>
      <c r="Q19" s="5"/>
      <c r="R19" s="5"/>
      <c r="S19" s="5"/>
      <c r="T19" s="5"/>
      <c r="U19" s="5"/>
    </row>
    <row r="20" spans="2:21" x14ac:dyDescent="0.2">
      <c r="B20" s="8" t="s">
        <v>13</v>
      </c>
      <c r="C20" s="108"/>
      <c r="D20" s="108"/>
      <c r="E20" s="108"/>
      <c r="F20" s="108"/>
      <c r="G20" s="108"/>
      <c r="H20" s="108"/>
      <c r="I20" s="9"/>
      <c r="J20" s="9"/>
      <c r="K20" s="9"/>
      <c r="L20" s="9"/>
      <c r="M20" s="9"/>
      <c r="N20" s="9"/>
      <c r="O20" s="5"/>
      <c r="P20" s="5"/>
      <c r="Q20" s="5"/>
      <c r="R20" s="5"/>
      <c r="S20" s="5"/>
      <c r="T20" s="5"/>
      <c r="U20" s="5"/>
    </row>
    <row r="21" spans="2:21" x14ac:dyDescent="0.2">
      <c r="B21" s="8" t="s">
        <v>14</v>
      </c>
      <c r="C21" s="108"/>
      <c r="D21" s="108"/>
      <c r="E21" s="108"/>
      <c r="F21" s="108"/>
      <c r="G21" s="108"/>
      <c r="H21" s="108"/>
      <c r="I21" s="9"/>
      <c r="J21" s="9"/>
      <c r="K21" s="9"/>
      <c r="L21" s="9"/>
      <c r="M21" s="9"/>
      <c r="N21" s="9"/>
      <c r="O21" s="5"/>
      <c r="P21" s="5"/>
      <c r="Q21" s="5"/>
      <c r="R21" s="5"/>
      <c r="S21" s="5"/>
      <c r="T21" s="5"/>
      <c r="U21" s="5"/>
    </row>
    <row r="22" spans="2:2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ht="15" customHeight="1" x14ac:dyDescent="0.2">
      <c r="B31" s="8" t="s">
        <v>10</v>
      </c>
      <c r="C31" s="114" t="s">
        <v>122</v>
      </c>
      <c r="D31" s="115"/>
      <c r="E31" s="115"/>
      <c r="F31" s="115"/>
      <c r="G31" s="116"/>
      <c r="H31" s="21">
        <v>782</v>
      </c>
      <c r="I31" s="21">
        <v>782</v>
      </c>
      <c r="J31" s="21">
        <v>782</v>
      </c>
      <c r="K31" s="21">
        <v>782</v>
      </c>
      <c r="L31" s="21">
        <v>782</v>
      </c>
      <c r="M31" s="21">
        <v>782</v>
      </c>
      <c r="N31" s="21">
        <v>782</v>
      </c>
    </row>
    <row r="32" spans="2:21" ht="15" customHeight="1" x14ac:dyDescent="0.2">
      <c r="B32" s="8" t="s">
        <v>11</v>
      </c>
      <c r="C32" s="114"/>
      <c r="D32" s="115"/>
      <c r="E32" s="115"/>
      <c r="F32" s="115"/>
      <c r="G32" s="116"/>
      <c r="H32" s="21"/>
      <c r="I32" s="21"/>
      <c r="J32" s="21"/>
      <c r="K32" s="21"/>
      <c r="L32" s="21"/>
      <c r="M32" s="21"/>
      <c r="N32" s="21"/>
    </row>
    <row r="33" spans="2:14" x14ac:dyDescent="0.2">
      <c r="B33" s="8" t="s">
        <v>12</v>
      </c>
      <c r="C33" s="114"/>
      <c r="D33" s="115"/>
      <c r="E33" s="115"/>
      <c r="F33" s="115"/>
      <c r="G33" s="116"/>
      <c r="H33" s="21"/>
      <c r="I33" s="21"/>
      <c r="J33" s="21"/>
      <c r="K33" s="21"/>
      <c r="L33" s="21"/>
      <c r="M33" s="21"/>
      <c r="N33" s="21"/>
    </row>
    <row r="34" spans="2:14" ht="15" customHeight="1" x14ac:dyDescent="0.2">
      <c r="B34" s="8" t="s">
        <v>13</v>
      </c>
      <c r="C34" s="114"/>
      <c r="D34" s="115"/>
      <c r="E34" s="115"/>
      <c r="F34" s="115"/>
      <c r="G34" s="116"/>
      <c r="H34" s="21"/>
      <c r="I34" s="21"/>
      <c r="J34" s="21"/>
      <c r="K34" s="21"/>
      <c r="L34" s="21"/>
      <c r="M34" s="21"/>
      <c r="N34" s="21"/>
    </row>
    <row r="35" spans="2:14" x14ac:dyDescent="0.2">
      <c r="B35" s="8" t="s">
        <v>14</v>
      </c>
      <c r="C35" s="18"/>
      <c r="D35" s="19"/>
      <c r="E35" s="19"/>
      <c r="F35" s="19"/>
      <c r="G35" s="20"/>
      <c r="H35" s="9"/>
      <c r="I35" s="9"/>
      <c r="J35" s="9"/>
      <c r="K35" s="9"/>
      <c r="L35" s="9"/>
      <c r="M35" s="9"/>
      <c r="N35" s="9"/>
    </row>
    <row r="36" spans="2:14" x14ac:dyDescent="0.2">
      <c r="B36" s="8" t="s">
        <v>15</v>
      </c>
      <c r="C36" s="114"/>
      <c r="D36" s="115"/>
      <c r="E36" s="115"/>
      <c r="F36" s="115"/>
      <c r="G36" s="116"/>
      <c r="H36" s="9"/>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8" t="s">
        <v>123</v>
      </c>
      <c r="D45" s="108"/>
      <c r="E45" s="108"/>
      <c r="F45" s="108"/>
      <c r="G45" s="108"/>
      <c r="H45" s="108"/>
      <c r="I45" s="9">
        <v>32</v>
      </c>
      <c r="J45" s="9">
        <v>32</v>
      </c>
      <c r="K45" s="9">
        <v>32</v>
      </c>
      <c r="L45" s="9">
        <v>32</v>
      </c>
      <c r="M45" s="9">
        <v>32</v>
      </c>
      <c r="N45" s="9">
        <v>32</v>
      </c>
    </row>
    <row r="46" spans="2:14" x14ac:dyDescent="0.2">
      <c r="B46" s="8" t="s">
        <v>11</v>
      </c>
      <c r="C46" s="108" t="s">
        <v>124</v>
      </c>
      <c r="D46" s="108"/>
      <c r="E46" s="108"/>
      <c r="F46" s="108"/>
      <c r="G46" s="108"/>
      <c r="H46" s="108"/>
      <c r="I46" s="9">
        <v>1</v>
      </c>
      <c r="J46" s="9">
        <v>1</v>
      </c>
      <c r="K46" s="9">
        <v>1</v>
      </c>
      <c r="L46" s="9">
        <v>1</v>
      </c>
      <c r="M46" s="9">
        <v>1</v>
      </c>
      <c r="N46" s="9">
        <v>1</v>
      </c>
    </row>
    <row r="47" spans="2:14" x14ac:dyDescent="0.2">
      <c r="B47" s="8" t="s">
        <v>12</v>
      </c>
      <c r="C47" s="108"/>
      <c r="D47" s="108"/>
      <c r="E47" s="108"/>
      <c r="F47" s="108"/>
      <c r="G47" s="108"/>
      <c r="H47" s="108"/>
      <c r="I47" s="9"/>
      <c r="J47" s="9"/>
      <c r="K47" s="9"/>
      <c r="L47" s="9"/>
      <c r="M47" s="9"/>
      <c r="N47" s="9"/>
    </row>
    <row r="48" spans="2:14" x14ac:dyDescent="0.2">
      <c r="B48" s="8" t="s">
        <v>13</v>
      </c>
      <c r="C48" s="108"/>
      <c r="D48" s="108"/>
      <c r="E48" s="108"/>
      <c r="F48" s="108"/>
      <c r="G48" s="108"/>
      <c r="H48" s="108"/>
      <c r="I48" s="9"/>
      <c r="J48" s="9"/>
      <c r="K48" s="9"/>
      <c r="L48" s="9"/>
      <c r="M48" s="9"/>
      <c r="N48" s="9"/>
    </row>
    <row r="49" spans="2:14" x14ac:dyDescent="0.2">
      <c r="B49" s="8" t="s">
        <v>14</v>
      </c>
      <c r="C49" s="108"/>
      <c r="D49" s="108"/>
      <c r="E49" s="108"/>
      <c r="F49" s="108"/>
      <c r="G49" s="108"/>
      <c r="H49" s="108"/>
      <c r="I49" s="9"/>
      <c r="J49" s="9"/>
      <c r="K49" s="9"/>
      <c r="L49" s="9"/>
      <c r="M49" s="9"/>
      <c r="N49" s="9"/>
    </row>
    <row r="50" spans="2:14" x14ac:dyDescent="0.2">
      <c r="B50" s="8" t="s">
        <v>15</v>
      </c>
      <c r="C50" s="108"/>
      <c r="D50" s="108"/>
      <c r="E50" s="108"/>
      <c r="F50" s="108"/>
      <c r="G50" s="108"/>
      <c r="H50" s="108"/>
      <c r="I50" s="9"/>
      <c r="J50" s="9"/>
      <c r="K50" s="9"/>
      <c r="L50" s="9"/>
      <c r="M50" s="9"/>
      <c r="N50" s="9"/>
    </row>
    <row r="51" spans="2:14" x14ac:dyDescent="0.2">
      <c r="B51" s="8" t="s">
        <v>16</v>
      </c>
      <c r="C51" s="108"/>
      <c r="D51" s="108"/>
      <c r="E51" s="108"/>
      <c r="F51" s="108"/>
      <c r="G51" s="108"/>
      <c r="H51" s="108"/>
      <c r="I51" s="9"/>
      <c r="J51" s="9"/>
      <c r="K51" s="9"/>
      <c r="L51" s="9"/>
      <c r="M51" s="9"/>
      <c r="N51" s="9"/>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3">
    <mergeCell ref="C24:H24"/>
    <mergeCell ref="B1:N1"/>
    <mergeCell ref="B2:N2"/>
    <mergeCell ref="B3:N3"/>
    <mergeCell ref="B10:N12"/>
    <mergeCell ref="C17:H17"/>
    <mergeCell ref="C18:H18"/>
    <mergeCell ref="C19:H19"/>
    <mergeCell ref="C20:H20"/>
    <mergeCell ref="C21:H21"/>
    <mergeCell ref="C22:H22"/>
    <mergeCell ref="C23:H23"/>
    <mergeCell ref="C45:H45"/>
    <mergeCell ref="C25:H25"/>
    <mergeCell ref="C26:H26"/>
    <mergeCell ref="C31:G31"/>
    <mergeCell ref="C32:G32"/>
    <mergeCell ref="C33:G33"/>
    <mergeCell ref="C34:G34"/>
    <mergeCell ref="C36:G36"/>
    <mergeCell ref="C37:G37"/>
    <mergeCell ref="C38:G38"/>
    <mergeCell ref="C39:G39"/>
    <mergeCell ref="C40:G40"/>
    <mergeCell ref="C52:H52"/>
    <mergeCell ref="C53:H53"/>
    <mergeCell ref="C54:H54"/>
    <mergeCell ref="C46:H46"/>
    <mergeCell ref="C47:H47"/>
    <mergeCell ref="C48:H48"/>
    <mergeCell ref="C49:H49"/>
    <mergeCell ref="C50:H50"/>
    <mergeCell ref="C51:H51"/>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458391-616A-4CC2-BE51-4F99068D6768}">
  <sheetPr>
    <pageSetUpPr fitToPage="1"/>
  </sheetPr>
  <dimension ref="B1:U54"/>
  <sheetViews>
    <sheetView zoomScaleNormal="100" workbookViewId="0">
      <selection activeCell="I46" sqref="I46"/>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24</v>
      </c>
      <c r="C3" s="109"/>
      <c r="D3" s="109"/>
      <c r="E3" s="109"/>
      <c r="F3" s="109"/>
      <c r="G3" s="109"/>
      <c r="H3" s="109"/>
      <c r="I3" s="109"/>
      <c r="J3" s="109"/>
      <c r="K3" s="109"/>
      <c r="L3" s="109"/>
      <c r="M3" s="109"/>
      <c r="N3" s="109"/>
      <c r="O3" s="14"/>
      <c r="P3" s="14"/>
      <c r="Q3" s="14"/>
      <c r="R3" s="14"/>
      <c r="S3" s="14"/>
      <c r="T3" s="14"/>
      <c r="U3" s="14"/>
    </row>
    <row r="4" spans="2:21" ht="15.75" x14ac:dyDescent="0.25">
      <c r="B4" s="3" t="s">
        <v>44</v>
      </c>
      <c r="C4" s="14"/>
      <c r="D4" s="14"/>
      <c r="E4" s="14"/>
      <c r="F4" s="14"/>
      <c r="G4" s="14"/>
      <c r="H4" s="14"/>
      <c r="I4" s="14"/>
      <c r="J4" s="14"/>
      <c r="K4" s="14"/>
      <c r="L4" s="14"/>
      <c r="M4" s="14"/>
      <c r="N4" s="14"/>
      <c r="O4" s="14"/>
      <c r="P4" s="14"/>
      <c r="Q4" s="14"/>
      <c r="R4" s="14"/>
      <c r="S4" s="14"/>
      <c r="T4" s="14"/>
      <c r="U4" s="14"/>
    </row>
    <row r="5" spans="2:21" ht="15.75" x14ac:dyDescent="0.25">
      <c r="B5" s="3" t="s">
        <v>43</v>
      </c>
      <c r="C5" s="14"/>
      <c r="D5" s="14"/>
      <c r="E5" s="14"/>
      <c r="F5" s="14"/>
      <c r="G5" s="14"/>
      <c r="H5" s="14"/>
      <c r="I5" s="14"/>
      <c r="J5" s="14"/>
      <c r="K5" s="14"/>
      <c r="L5" s="14"/>
      <c r="M5" s="14"/>
      <c r="N5" s="14"/>
      <c r="O5" s="14"/>
      <c r="P5" s="14"/>
      <c r="Q5" s="14"/>
      <c r="R5" s="14"/>
      <c r="S5" s="14"/>
      <c r="T5" s="14"/>
      <c r="U5" s="14"/>
    </row>
    <row r="6" spans="2:21" ht="15.75" x14ac:dyDescent="0.25">
      <c r="B6" s="3" t="s">
        <v>27</v>
      </c>
      <c r="C6" s="14"/>
      <c r="D6" s="14"/>
      <c r="E6" s="14"/>
      <c r="F6" s="14"/>
      <c r="G6" s="14"/>
      <c r="H6" s="14"/>
      <c r="I6" s="14"/>
      <c r="J6" s="14"/>
      <c r="K6" s="14"/>
      <c r="L6" s="14"/>
      <c r="M6" s="14"/>
      <c r="N6" s="14"/>
      <c r="O6" s="14"/>
      <c r="P6" s="14"/>
      <c r="Q6" s="14"/>
      <c r="R6" s="14"/>
      <c r="S6" s="14"/>
      <c r="T6" s="14"/>
      <c r="U6" s="14"/>
    </row>
    <row r="7" spans="2:21" ht="15.75" x14ac:dyDescent="0.25">
      <c r="B7" s="3" t="s">
        <v>42</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110" t="s">
        <v>45</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8</v>
      </c>
      <c r="M15" s="7" t="s">
        <v>9</v>
      </c>
      <c r="N15" s="7" t="s">
        <v>23</v>
      </c>
    </row>
    <row r="17" spans="2:21" x14ac:dyDescent="0.2">
      <c r="B17" s="8" t="s">
        <v>10</v>
      </c>
      <c r="C17" s="108" t="s">
        <v>46</v>
      </c>
      <c r="D17" s="108"/>
      <c r="E17" s="108"/>
      <c r="F17" s="108"/>
      <c r="G17" s="108"/>
      <c r="H17" s="108"/>
      <c r="I17" s="9">
        <v>1000</v>
      </c>
      <c r="J17" s="9">
        <v>1000</v>
      </c>
      <c r="K17" s="9"/>
      <c r="L17" s="9"/>
      <c r="M17" s="9"/>
      <c r="N17" s="9"/>
      <c r="O17" s="5"/>
      <c r="P17" s="5"/>
      <c r="Q17" s="5"/>
      <c r="R17" s="5"/>
      <c r="S17" s="5"/>
      <c r="T17" s="5"/>
      <c r="U17" s="5"/>
    </row>
    <row r="18" spans="2:21" x14ac:dyDescent="0.2">
      <c r="B18" s="8" t="s">
        <v>11</v>
      </c>
      <c r="C18" s="108"/>
      <c r="D18" s="108"/>
      <c r="E18" s="108"/>
      <c r="F18" s="108"/>
      <c r="G18" s="108"/>
      <c r="H18" s="108"/>
      <c r="I18" s="9"/>
      <c r="J18" s="9"/>
      <c r="K18" s="9"/>
      <c r="L18" s="9"/>
      <c r="M18" s="9"/>
      <c r="N18" s="9"/>
      <c r="O18" s="5"/>
      <c r="P18" s="5"/>
      <c r="Q18" s="5"/>
      <c r="R18" s="5"/>
      <c r="S18" s="5"/>
      <c r="T18" s="5"/>
      <c r="U18" s="5"/>
    </row>
    <row r="19" spans="2:21" x14ac:dyDescent="0.2">
      <c r="B19" s="8" t="s">
        <v>12</v>
      </c>
      <c r="C19" s="108"/>
      <c r="D19" s="108"/>
      <c r="E19" s="108"/>
      <c r="F19" s="108"/>
      <c r="G19" s="108"/>
      <c r="H19" s="108"/>
      <c r="I19" s="9"/>
      <c r="J19" s="9"/>
      <c r="K19" s="9"/>
      <c r="L19" s="9"/>
      <c r="M19" s="9"/>
      <c r="N19" s="9"/>
      <c r="O19" s="5"/>
      <c r="P19" s="5"/>
      <c r="Q19" s="5"/>
      <c r="R19" s="5"/>
      <c r="S19" s="5"/>
      <c r="T19" s="5"/>
      <c r="U19" s="5"/>
    </row>
    <row r="20" spans="2:21" x14ac:dyDescent="0.2">
      <c r="B20" s="8" t="s">
        <v>13</v>
      </c>
      <c r="C20" s="108"/>
      <c r="D20" s="108"/>
      <c r="E20" s="108"/>
      <c r="F20" s="108"/>
      <c r="G20" s="108"/>
      <c r="H20" s="108"/>
      <c r="I20" s="9"/>
      <c r="J20" s="9"/>
      <c r="K20" s="9"/>
      <c r="L20" s="9"/>
      <c r="M20" s="9"/>
      <c r="N20" s="9"/>
      <c r="O20" s="5"/>
      <c r="P20" s="5"/>
      <c r="Q20" s="5"/>
      <c r="R20" s="5"/>
      <c r="S20" s="5"/>
      <c r="T20" s="5"/>
      <c r="U20" s="5"/>
    </row>
    <row r="21" spans="2:21" x14ac:dyDescent="0.2">
      <c r="B21" s="8" t="s">
        <v>14</v>
      </c>
      <c r="C21" s="108"/>
      <c r="D21" s="108"/>
      <c r="E21" s="108"/>
      <c r="F21" s="108"/>
      <c r="G21" s="108"/>
      <c r="H21" s="108"/>
      <c r="I21" s="9"/>
      <c r="J21" s="9"/>
      <c r="K21" s="9"/>
      <c r="L21" s="9"/>
      <c r="M21" s="9"/>
      <c r="N21" s="9"/>
      <c r="O21" s="5"/>
      <c r="P21" s="5"/>
      <c r="Q21" s="5"/>
      <c r="R21" s="5"/>
      <c r="S21" s="5"/>
      <c r="T21" s="5"/>
      <c r="U21" s="5"/>
    </row>
    <row r="22" spans="2:2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4" t="s">
        <v>48</v>
      </c>
      <c r="D31" s="115"/>
      <c r="E31" s="115"/>
      <c r="F31" s="115"/>
      <c r="G31" s="116"/>
      <c r="H31" s="15">
        <v>100</v>
      </c>
      <c r="I31" s="9">
        <v>100</v>
      </c>
      <c r="J31" s="9"/>
      <c r="K31" s="9"/>
      <c r="L31" s="9"/>
      <c r="M31" s="9"/>
      <c r="N31" s="9"/>
    </row>
    <row r="32" spans="2:21" x14ac:dyDescent="0.2">
      <c r="B32" s="8" t="s">
        <v>11</v>
      </c>
      <c r="C32" s="114" t="s">
        <v>47</v>
      </c>
      <c r="D32" s="115"/>
      <c r="E32" s="115"/>
      <c r="F32" s="115"/>
      <c r="G32" s="116"/>
      <c r="H32" s="13" t="s">
        <v>49</v>
      </c>
      <c r="I32" s="9">
        <v>75</v>
      </c>
      <c r="J32" s="9"/>
      <c r="K32" s="9"/>
      <c r="L32" s="9"/>
      <c r="M32" s="9"/>
      <c r="N32" s="9"/>
    </row>
    <row r="33" spans="2:14" x14ac:dyDescent="0.2">
      <c r="B33" s="8" t="s">
        <v>12</v>
      </c>
      <c r="C33" s="111"/>
      <c r="D33" s="112"/>
      <c r="E33" s="112"/>
      <c r="F33" s="112"/>
      <c r="G33" s="113"/>
      <c r="H33" s="13"/>
      <c r="I33" s="9"/>
      <c r="J33" s="9"/>
      <c r="K33" s="9"/>
      <c r="L33" s="9"/>
      <c r="M33" s="9"/>
      <c r="N33" s="9"/>
    </row>
    <row r="34" spans="2:14" x14ac:dyDescent="0.2">
      <c r="B34" s="8" t="s">
        <v>13</v>
      </c>
      <c r="C34" s="111"/>
      <c r="D34" s="112"/>
      <c r="E34" s="112"/>
      <c r="F34" s="112"/>
      <c r="G34" s="113"/>
      <c r="H34" s="13"/>
      <c r="I34" s="9"/>
      <c r="J34" s="9"/>
      <c r="K34" s="9"/>
      <c r="L34" s="9"/>
      <c r="M34" s="9"/>
      <c r="N34" s="9"/>
    </row>
    <row r="35" spans="2:14" x14ac:dyDescent="0.2">
      <c r="B35" s="8" t="s">
        <v>14</v>
      </c>
      <c r="C35" s="111"/>
      <c r="D35" s="112"/>
      <c r="E35" s="112"/>
      <c r="F35" s="112"/>
      <c r="G35" s="113"/>
      <c r="H35" s="13"/>
      <c r="I35" s="9"/>
      <c r="J35" s="9"/>
      <c r="K35" s="9"/>
      <c r="L35" s="9"/>
      <c r="M35" s="9"/>
      <c r="N35" s="9"/>
    </row>
    <row r="36" spans="2:14" x14ac:dyDescent="0.2">
      <c r="B36" s="8" t="s">
        <v>15</v>
      </c>
      <c r="C36" s="111"/>
      <c r="D36" s="112"/>
      <c r="E36" s="112"/>
      <c r="F36" s="112"/>
      <c r="G36" s="113"/>
      <c r="H36" s="13"/>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8" t="s">
        <v>50</v>
      </c>
      <c r="D45" s="108"/>
      <c r="E45" s="108"/>
      <c r="F45" s="108"/>
      <c r="G45" s="108"/>
      <c r="H45" s="108"/>
      <c r="I45" s="9">
        <v>5000</v>
      </c>
      <c r="J45" s="9">
        <v>5000</v>
      </c>
      <c r="K45" s="9"/>
      <c r="L45" s="9"/>
      <c r="M45" s="9"/>
      <c r="N45" s="9"/>
    </row>
    <row r="46" spans="2:14" x14ac:dyDescent="0.2">
      <c r="B46" s="8" t="s">
        <v>11</v>
      </c>
      <c r="C46" s="108"/>
      <c r="D46" s="108"/>
      <c r="E46" s="108"/>
      <c r="F46" s="108"/>
      <c r="G46" s="108"/>
      <c r="H46" s="108"/>
      <c r="I46" s="9"/>
      <c r="J46" s="9"/>
      <c r="K46" s="9"/>
      <c r="L46" s="9"/>
      <c r="M46" s="9"/>
      <c r="N46" s="9"/>
    </row>
    <row r="47" spans="2:14" x14ac:dyDescent="0.2">
      <c r="B47" s="8" t="s">
        <v>12</v>
      </c>
      <c r="C47" s="108"/>
      <c r="D47" s="108"/>
      <c r="E47" s="108"/>
      <c r="F47" s="108"/>
      <c r="G47" s="108"/>
      <c r="H47" s="108"/>
      <c r="I47" s="9"/>
      <c r="J47" s="9"/>
      <c r="K47" s="9"/>
      <c r="L47" s="9"/>
      <c r="M47" s="9"/>
      <c r="N47" s="9"/>
    </row>
    <row r="48" spans="2:14" x14ac:dyDescent="0.2">
      <c r="B48" s="8" t="s">
        <v>13</v>
      </c>
      <c r="C48" s="108"/>
      <c r="D48" s="108"/>
      <c r="E48" s="108"/>
      <c r="F48" s="108"/>
      <c r="G48" s="108"/>
      <c r="H48" s="108"/>
      <c r="I48" s="9"/>
      <c r="J48" s="9"/>
      <c r="K48" s="9"/>
      <c r="L48" s="9"/>
      <c r="M48" s="9"/>
      <c r="N48" s="9"/>
    </row>
    <row r="49" spans="2:14" x14ac:dyDescent="0.2">
      <c r="B49" s="8" t="s">
        <v>14</v>
      </c>
      <c r="C49" s="108"/>
      <c r="D49" s="108"/>
      <c r="E49" s="108"/>
      <c r="F49" s="108"/>
      <c r="G49" s="108"/>
      <c r="H49" s="108"/>
      <c r="I49" s="9"/>
      <c r="J49" s="9"/>
      <c r="K49" s="9"/>
      <c r="L49" s="9"/>
      <c r="M49" s="9"/>
      <c r="N49" s="9"/>
    </row>
    <row r="50" spans="2:14" x14ac:dyDescent="0.2">
      <c r="B50" s="8" t="s">
        <v>15</v>
      </c>
      <c r="C50" s="108"/>
      <c r="D50" s="108"/>
      <c r="E50" s="108"/>
      <c r="F50" s="108"/>
      <c r="G50" s="108"/>
      <c r="H50" s="108"/>
      <c r="I50" s="9"/>
      <c r="J50" s="9"/>
      <c r="K50" s="9"/>
      <c r="L50" s="9"/>
      <c r="M50" s="9"/>
      <c r="N50" s="9"/>
    </row>
    <row r="51" spans="2:14" x14ac:dyDescent="0.2">
      <c r="B51" s="8" t="s">
        <v>16</v>
      </c>
      <c r="C51" s="108"/>
      <c r="D51" s="108"/>
      <c r="E51" s="108"/>
      <c r="F51" s="108"/>
      <c r="G51" s="108"/>
      <c r="H51" s="108"/>
      <c r="I51" s="9"/>
      <c r="J51" s="9"/>
      <c r="K51" s="9"/>
      <c r="L51" s="9"/>
      <c r="M51" s="9"/>
      <c r="N51" s="9"/>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E00257-B940-4B83-AA1B-0E30A1DEB546}">
  <sheetPr>
    <pageSetUpPr fitToPage="1"/>
  </sheetPr>
  <dimension ref="B1:U54"/>
  <sheetViews>
    <sheetView zoomScaleNormal="100" workbookViewId="0">
      <selection activeCell="B5" sqref="B5"/>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24</v>
      </c>
      <c r="C3" s="109"/>
      <c r="D3" s="109"/>
      <c r="E3" s="109"/>
      <c r="F3" s="109"/>
      <c r="G3" s="109"/>
      <c r="H3" s="109"/>
      <c r="I3" s="109"/>
      <c r="J3" s="109"/>
      <c r="K3" s="109"/>
      <c r="L3" s="109"/>
      <c r="M3" s="109"/>
      <c r="N3" s="109"/>
      <c r="O3" s="14"/>
      <c r="P3" s="14"/>
      <c r="Q3" s="14"/>
      <c r="R3" s="14"/>
      <c r="S3" s="14"/>
      <c r="T3" s="14"/>
      <c r="U3" s="14"/>
    </row>
    <row r="4" spans="2:21" ht="15.75" x14ac:dyDescent="0.25">
      <c r="B4" s="3" t="s">
        <v>60</v>
      </c>
      <c r="C4" s="14"/>
      <c r="D4" s="14"/>
      <c r="E4" s="14"/>
      <c r="F4" s="14"/>
      <c r="G4" s="14"/>
      <c r="H4" s="14"/>
      <c r="I4" s="14"/>
      <c r="J4" s="14"/>
      <c r="K4" s="14"/>
      <c r="L4" s="14"/>
      <c r="M4" s="14"/>
      <c r="N4" s="14"/>
      <c r="O4" s="14"/>
      <c r="P4" s="14"/>
      <c r="Q4" s="14"/>
      <c r="R4" s="14"/>
      <c r="S4" s="14"/>
      <c r="T4" s="14"/>
      <c r="U4" s="14"/>
    </row>
    <row r="5" spans="2:21" ht="15.75" x14ac:dyDescent="0.25">
      <c r="B5" s="3" t="s">
        <v>51</v>
      </c>
      <c r="C5" s="14"/>
      <c r="D5" s="14"/>
      <c r="E5" s="14"/>
      <c r="F5" s="14"/>
      <c r="G5" s="14"/>
      <c r="H5" s="14"/>
      <c r="I5" s="14"/>
      <c r="J5" s="14"/>
      <c r="K5" s="14"/>
      <c r="L5" s="14"/>
      <c r="M5" s="14"/>
      <c r="N5" s="14"/>
      <c r="O5" s="14"/>
      <c r="P5" s="14"/>
      <c r="Q5" s="14"/>
      <c r="R5" s="14"/>
      <c r="S5" s="14"/>
      <c r="T5" s="14"/>
      <c r="U5" s="14"/>
    </row>
    <row r="6" spans="2:21" ht="15.75" x14ac:dyDescent="0.25">
      <c r="B6" s="3" t="s">
        <v>27</v>
      </c>
      <c r="C6" s="14"/>
      <c r="D6" s="14"/>
      <c r="E6" s="14"/>
      <c r="F6" s="14"/>
      <c r="G6" s="14"/>
      <c r="H6" s="14"/>
      <c r="I6" s="14"/>
      <c r="J6" s="14"/>
      <c r="K6" s="14"/>
      <c r="L6" s="14"/>
      <c r="M6" s="14"/>
      <c r="N6" s="14"/>
      <c r="O6" s="14"/>
      <c r="P6" s="14"/>
      <c r="Q6" s="14"/>
      <c r="R6" s="14"/>
      <c r="S6" s="14"/>
      <c r="T6" s="14"/>
      <c r="U6" s="14"/>
    </row>
    <row r="7" spans="2:21" ht="15.75" x14ac:dyDescent="0.25">
      <c r="B7" s="3" t="s">
        <v>54</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110" t="s">
        <v>53</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8</v>
      </c>
      <c r="M15" s="7" t="s">
        <v>9</v>
      </c>
      <c r="N15" s="7" t="s">
        <v>23</v>
      </c>
    </row>
    <row r="17" spans="2:21" x14ac:dyDescent="0.2">
      <c r="B17" s="8" t="s">
        <v>10</v>
      </c>
      <c r="C17" s="108" t="s">
        <v>55</v>
      </c>
      <c r="D17" s="108"/>
      <c r="E17" s="108"/>
      <c r="F17" s="108"/>
      <c r="G17" s="108"/>
      <c r="H17" s="108"/>
      <c r="I17" s="9">
        <v>500</v>
      </c>
      <c r="J17" s="9">
        <v>500</v>
      </c>
      <c r="K17" s="9">
        <v>500</v>
      </c>
      <c r="L17" s="9">
        <v>500</v>
      </c>
      <c r="M17" s="9">
        <v>500</v>
      </c>
      <c r="N17" s="9">
        <v>500</v>
      </c>
      <c r="O17" s="5"/>
      <c r="P17" s="5"/>
      <c r="Q17" s="5"/>
      <c r="R17" s="5"/>
      <c r="S17" s="5"/>
      <c r="T17" s="5"/>
      <c r="U17" s="5"/>
    </row>
    <row r="18" spans="2:21" x14ac:dyDescent="0.2">
      <c r="B18" s="8" t="s">
        <v>11</v>
      </c>
      <c r="C18" s="108" t="s">
        <v>56</v>
      </c>
      <c r="D18" s="108"/>
      <c r="E18" s="108"/>
      <c r="F18" s="108"/>
      <c r="G18" s="108"/>
      <c r="H18" s="108"/>
      <c r="I18" s="9">
        <v>6</v>
      </c>
      <c r="J18" s="9">
        <v>6</v>
      </c>
      <c r="K18" s="9">
        <v>6</v>
      </c>
      <c r="L18" s="9">
        <v>6</v>
      </c>
      <c r="M18" s="9">
        <v>6</v>
      </c>
      <c r="N18" s="9">
        <v>6</v>
      </c>
      <c r="O18" s="5"/>
      <c r="P18" s="5"/>
      <c r="Q18" s="5"/>
      <c r="R18" s="5"/>
      <c r="S18" s="5"/>
      <c r="T18" s="5"/>
      <c r="U18" s="5"/>
    </row>
    <row r="19" spans="2:21" x14ac:dyDescent="0.2">
      <c r="B19" s="8" t="s">
        <v>12</v>
      </c>
      <c r="C19" s="108" t="s">
        <v>50</v>
      </c>
      <c r="D19" s="108"/>
      <c r="E19" s="108"/>
      <c r="F19" s="108"/>
      <c r="G19" s="108"/>
      <c r="H19" s="108"/>
      <c r="I19" s="9">
        <v>2000</v>
      </c>
      <c r="J19" s="9">
        <v>2000</v>
      </c>
      <c r="K19" s="9">
        <v>2000</v>
      </c>
      <c r="L19" s="9">
        <v>2000</v>
      </c>
      <c r="M19" s="9">
        <v>2000</v>
      </c>
      <c r="N19" s="9">
        <v>2000</v>
      </c>
      <c r="O19" s="5"/>
      <c r="P19" s="5"/>
      <c r="Q19" s="5"/>
      <c r="R19" s="5"/>
      <c r="S19" s="5"/>
      <c r="T19" s="5"/>
      <c r="U19" s="5"/>
    </row>
    <row r="20" spans="2:21" x14ac:dyDescent="0.2">
      <c r="B20" s="8" t="s">
        <v>13</v>
      </c>
      <c r="C20" s="108"/>
      <c r="D20" s="108"/>
      <c r="E20" s="108"/>
      <c r="F20" s="108"/>
      <c r="G20" s="108"/>
      <c r="H20" s="108"/>
      <c r="I20" s="9"/>
      <c r="J20" s="9"/>
      <c r="K20" s="9"/>
      <c r="L20" s="9"/>
      <c r="M20" s="9"/>
      <c r="N20" s="9"/>
      <c r="O20" s="5"/>
      <c r="P20" s="5"/>
      <c r="Q20" s="5"/>
      <c r="R20" s="5"/>
      <c r="S20" s="5"/>
      <c r="T20" s="5"/>
      <c r="U20" s="5"/>
    </row>
    <row r="21" spans="2:21" x14ac:dyDescent="0.2">
      <c r="B21" s="8" t="s">
        <v>14</v>
      </c>
      <c r="C21" s="108"/>
      <c r="D21" s="108"/>
      <c r="E21" s="108"/>
      <c r="F21" s="108"/>
      <c r="G21" s="108"/>
      <c r="H21" s="108"/>
      <c r="I21" s="9"/>
      <c r="J21" s="9"/>
      <c r="K21" s="9"/>
      <c r="L21" s="9"/>
      <c r="M21" s="9"/>
      <c r="N21" s="9"/>
      <c r="O21" s="5"/>
      <c r="P21" s="5"/>
      <c r="Q21" s="5"/>
      <c r="R21" s="5"/>
      <c r="S21" s="5"/>
      <c r="T21" s="5"/>
      <c r="U21" s="5"/>
    </row>
    <row r="22" spans="2:2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4" t="s">
        <v>57</v>
      </c>
      <c r="D31" s="115"/>
      <c r="E31" s="115"/>
      <c r="F31" s="115"/>
      <c r="G31" s="116"/>
      <c r="H31" s="15">
        <v>500</v>
      </c>
      <c r="I31" s="9">
        <v>500</v>
      </c>
      <c r="J31" s="9">
        <v>500</v>
      </c>
      <c r="K31" s="9">
        <v>500</v>
      </c>
      <c r="L31" s="9">
        <v>500</v>
      </c>
      <c r="M31" s="9">
        <v>500</v>
      </c>
      <c r="N31" s="9">
        <v>500</v>
      </c>
    </row>
    <row r="32" spans="2:21" x14ac:dyDescent="0.2">
      <c r="B32" s="8" t="s">
        <v>11</v>
      </c>
      <c r="C32" s="114"/>
      <c r="D32" s="115"/>
      <c r="E32" s="115"/>
      <c r="F32" s="115"/>
      <c r="G32" s="116"/>
      <c r="H32" s="13"/>
      <c r="I32" s="9"/>
      <c r="J32" s="9"/>
      <c r="K32" s="9"/>
      <c r="L32" s="9"/>
      <c r="M32" s="9"/>
      <c r="N32" s="9"/>
    </row>
    <row r="33" spans="2:14" x14ac:dyDescent="0.2">
      <c r="B33" s="8" t="s">
        <v>12</v>
      </c>
      <c r="C33" s="111"/>
      <c r="D33" s="112"/>
      <c r="E33" s="112"/>
      <c r="F33" s="112"/>
      <c r="G33" s="113"/>
      <c r="H33" s="13"/>
      <c r="I33" s="9"/>
      <c r="J33" s="9"/>
      <c r="K33" s="9"/>
      <c r="L33" s="9"/>
      <c r="M33" s="9"/>
      <c r="N33" s="9"/>
    </row>
    <row r="34" spans="2:14" x14ac:dyDescent="0.2">
      <c r="B34" s="8" t="s">
        <v>13</v>
      </c>
      <c r="C34" s="111"/>
      <c r="D34" s="112"/>
      <c r="E34" s="112"/>
      <c r="F34" s="112"/>
      <c r="G34" s="113"/>
      <c r="H34" s="13"/>
      <c r="I34" s="9"/>
      <c r="J34" s="9"/>
      <c r="K34" s="9"/>
      <c r="L34" s="9"/>
      <c r="M34" s="9"/>
      <c r="N34" s="9"/>
    </row>
    <row r="35" spans="2:14" x14ac:dyDescent="0.2">
      <c r="B35" s="8" t="s">
        <v>14</v>
      </c>
      <c r="C35" s="111"/>
      <c r="D35" s="112"/>
      <c r="E35" s="112"/>
      <c r="F35" s="112"/>
      <c r="G35" s="113"/>
      <c r="H35" s="13"/>
      <c r="I35" s="9"/>
      <c r="J35" s="9"/>
      <c r="K35" s="9"/>
      <c r="L35" s="9"/>
      <c r="M35" s="9"/>
      <c r="N35" s="9"/>
    </row>
    <row r="36" spans="2:14" x14ac:dyDescent="0.2">
      <c r="B36" s="8" t="s">
        <v>15</v>
      </c>
      <c r="C36" s="111"/>
      <c r="D36" s="112"/>
      <c r="E36" s="112"/>
      <c r="F36" s="112"/>
      <c r="G36" s="113"/>
      <c r="H36" s="13"/>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8" t="s">
        <v>59</v>
      </c>
      <c r="D45" s="108"/>
      <c r="E45" s="108"/>
      <c r="F45" s="108"/>
      <c r="G45" s="108"/>
      <c r="H45" s="108"/>
      <c r="I45" s="9">
        <v>500</v>
      </c>
      <c r="J45" s="9">
        <v>500</v>
      </c>
      <c r="K45" s="9">
        <v>500</v>
      </c>
      <c r="L45" s="9">
        <v>500</v>
      </c>
      <c r="M45" s="9">
        <v>500</v>
      </c>
      <c r="N45" s="9">
        <v>500</v>
      </c>
    </row>
    <row r="46" spans="2:14" x14ac:dyDescent="0.2">
      <c r="B46" s="8" t="s">
        <v>11</v>
      </c>
      <c r="C46" s="108" t="s">
        <v>58</v>
      </c>
      <c r="D46" s="108"/>
      <c r="E46" s="108"/>
      <c r="F46" s="108"/>
      <c r="G46" s="108"/>
      <c r="H46" s="108"/>
      <c r="I46" s="9">
        <v>2</v>
      </c>
      <c r="J46" s="9">
        <v>2</v>
      </c>
      <c r="K46" s="9">
        <v>2</v>
      </c>
      <c r="L46" s="9">
        <v>2</v>
      </c>
      <c r="M46" s="9">
        <v>2</v>
      </c>
      <c r="N46" s="9">
        <v>2</v>
      </c>
    </row>
    <row r="47" spans="2:14" x14ac:dyDescent="0.2">
      <c r="B47" s="8" t="s">
        <v>12</v>
      </c>
      <c r="C47" s="108"/>
      <c r="D47" s="108"/>
      <c r="E47" s="108"/>
      <c r="F47" s="108"/>
      <c r="G47" s="108"/>
      <c r="H47" s="108"/>
      <c r="I47" s="9"/>
      <c r="J47" s="9"/>
      <c r="K47" s="9"/>
      <c r="L47" s="9"/>
      <c r="M47" s="9"/>
      <c r="N47" s="9"/>
    </row>
    <row r="48" spans="2:14" x14ac:dyDescent="0.2">
      <c r="B48" s="8" t="s">
        <v>13</v>
      </c>
      <c r="C48" s="108"/>
      <c r="D48" s="108"/>
      <c r="E48" s="108"/>
      <c r="F48" s="108"/>
      <c r="G48" s="108"/>
      <c r="H48" s="108"/>
      <c r="I48" s="9"/>
      <c r="J48" s="9"/>
      <c r="K48" s="9"/>
      <c r="L48" s="9"/>
      <c r="M48" s="9"/>
      <c r="N48" s="9"/>
    </row>
    <row r="49" spans="2:14" x14ac:dyDescent="0.2">
      <c r="B49" s="8" t="s">
        <v>14</v>
      </c>
      <c r="C49" s="108"/>
      <c r="D49" s="108"/>
      <c r="E49" s="108"/>
      <c r="F49" s="108"/>
      <c r="G49" s="108"/>
      <c r="H49" s="108"/>
      <c r="I49" s="9"/>
      <c r="J49" s="9"/>
      <c r="K49" s="9"/>
      <c r="L49" s="9"/>
      <c r="M49" s="9"/>
      <c r="N49" s="9"/>
    </row>
    <row r="50" spans="2:14" x14ac:dyDescent="0.2">
      <c r="B50" s="8" t="s">
        <v>15</v>
      </c>
      <c r="C50" s="108"/>
      <c r="D50" s="108"/>
      <c r="E50" s="108"/>
      <c r="F50" s="108"/>
      <c r="G50" s="108"/>
      <c r="H50" s="108"/>
      <c r="I50" s="9"/>
      <c r="J50" s="9"/>
      <c r="K50" s="9"/>
      <c r="L50" s="9"/>
      <c r="M50" s="9"/>
      <c r="N50" s="9"/>
    </row>
    <row r="51" spans="2:14" x14ac:dyDescent="0.2">
      <c r="B51" s="8" t="s">
        <v>16</v>
      </c>
      <c r="C51" s="108"/>
      <c r="D51" s="108"/>
      <c r="E51" s="108"/>
      <c r="F51" s="108"/>
      <c r="G51" s="108"/>
      <c r="H51" s="108"/>
      <c r="I51" s="9"/>
      <c r="J51" s="9"/>
      <c r="K51" s="9"/>
      <c r="L51" s="9"/>
      <c r="M51" s="9"/>
      <c r="N51" s="9"/>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520685-0A21-4E31-9A1A-C093D2741635}">
  <sheetPr>
    <pageSetUpPr fitToPage="1"/>
  </sheetPr>
  <dimension ref="B1:U54"/>
  <sheetViews>
    <sheetView zoomScaleNormal="100" workbookViewId="0">
      <selection activeCell="C49" sqref="C49:H49"/>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24</v>
      </c>
      <c r="C3" s="109"/>
      <c r="D3" s="109"/>
      <c r="E3" s="109"/>
      <c r="F3" s="109"/>
      <c r="G3" s="109"/>
      <c r="H3" s="109"/>
      <c r="I3" s="109"/>
      <c r="J3" s="109"/>
      <c r="K3" s="109"/>
      <c r="L3" s="109"/>
      <c r="M3" s="109"/>
      <c r="N3" s="109"/>
      <c r="O3" s="14"/>
      <c r="P3" s="14"/>
      <c r="Q3" s="14"/>
      <c r="R3" s="14"/>
      <c r="S3" s="14"/>
      <c r="T3" s="14"/>
      <c r="U3" s="14"/>
    </row>
    <row r="4" spans="2:21" ht="15.75" x14ac:dyDescent="0.25">
      <c r="B4" s="3" t="s">
        <v>61</v>
      </c>
      <c r="C4" s="14"/>
      <c r="D4" s="14"/>
      <c r="E4" s="14"/>
      <c r="F4" s="14"/>
      <c r="G4" s="14"/>
      <c r="H4" s="14"/>
      <c r="I4" s="14"/>
      <c r="J4" s="14"/>
      <c r="K4" s="14"/>
      <c r="L4" s="14"/>
      <c r="M4" s="14"/>
      <c r="N4" s="14"/>
      <c r="O4" s="14"/>
      <c r="P4" s="14"/>
      <c r="Q4" s="14"/>
      <c r="R4" s="14"/>
      <c r="S4" s="14"/>
      <c r="T4" s="14"/>
      <c r="U4" s="14"/>
    </row>
    <row r="5" spans="2:21" ht="15.75" x14ac:dyDescent="0.25">
      <c r="B5" s="3" t="s">
        <v>62</v>
      </c>
      <c r="C5" s="14"/>
      <c r="D5" s="14"/>
      <c r="E5" s="14"/>
      <c r="F5" s="14"/>
      <c r="G5" s="14"/>
      <c r="H5" s="14"/>
      <c r="I5" s="14"/>
      <c r="J5" s="14"/>
      <c r="K5" s="14"/>
      <c r="L5" s="14"/>
      <c r="M5" s="14"/>
      <c r="N5" s="14"/>
      <c r="O5" s="14"/>
      <c r="P5" s="14"/>
      <c r="Q5" s="14"/>
      <c r="R5" s="14"/>
      <c r="S5" s="14"/>
      <c r="T5" s="14"/>
      <c r="U5" s="14"/>
    </row>
    <row r="6" spans="2:21" ht="15.75" x14ac:dyDescent="0.25">
      <c r="B6" s="3" t="s">
        <v>52</v>
      </c>
      <c r="C6" s="14"/>
      <c r="D6" s="14"/>
      <c r="E6" s="14"/>
      <c r="F6" s="14"/>
      <c r="G6" s="14"/>
      <c r="H6" s="14"/>
      <c r="I6" s="14"/>
      <c r="J6" s="14"/>
      <c r="K6" s="14"/>
      <c r="L6" s="14"/>
      <c r="M6" s="14"/>
      <c r="N6" s="14"/>
      <c r="O6" s="14"/>
      <c r="P6" s="14"/>
      <c r="Q6" s="14"/>
      <c r="R6" s="14"/>
      <c r="S6" s="14"/>
      <c r="T6" s="14"/>
      <c r="U6" s="14"/>
    </row>
    <row r="7" spans="2:21" ht="15.75" x14ac:dyDescent="0.25">
      <c r="B7" s="3" t="s">
        <v>63</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110" t="s">
        <v>64</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8</v>
      </c>
      <c r="M15" s="7" t="s">
        <v>9</v>
      </c>
      <c r="N15" s="7" t="s">
        <v>23</v>
      </c>
    </row>
    <row r="17" spans="2:21" x14ac:dyDescent="0.2">
      <c r="B17" s="8" t="s">
        <v>10</v>
      </c>
      <c r="C17" s="108" t="s">
        <v>65</v>
      </c>
      <c r="D17" s="108"/>
      <c r="E17" s="108"/>
      <c r="F17" s="108"/>
      <c r="G17" s="108"/>
      <c r="H17" s="108"/>
      <c r="I17" s="9">
        <v>50</v>
      </c>
      <c r="J17" s="9">
        <v>50</v>
      </c>
      <c r="K17" s="9">
        <v>50</v>
      </c>
      <c r="L17" s="9">
        <v>50</v>
      </c>
      <c r="M17" s="9">
        <v>50</v>
      </c>
      <c r="N17" s="9">
        <v>50</v>
      </c>
      <c r="O17" s="5"/>
      <c r="P17" s="5"/>
      <c r="Q17" s="5"/>
      <c r="R17" s="5"/>
      <c r="S17" s="5"/>
      <c r="T17" s="5"/>
      <c r="U17" s="5"/>
    </row>
    <row r="18" spans="2:21" x14ac:dyDescent="0.2">
      <c r="B18" s="8" t="s">
        <v>11</v>
      </c>
      <c r="C18" s="108" t="s">
        <v>56</v>
      </c>
      <c r="D18" s="108"/>
      <c r="E18" s="108"/>
      <c r="F18" s="108"/>
      <c r="G18" s="108"/>
      <c r="H18" s="108"/>
      <c r="I18" s="9"/>
      <c r="J18" s="9"/>
      <c r="K18" s="9"/>
      <c r="L18" s="9"/>
      <c r="M18" s="9"/>
      <c r="N18" s="9"/>
      <c r="O18" s="5"/>
      <c r="P18" s="5"/>
      <c r="Q18" s="5"/>
      <c r="R18" s="5"/>
      <c r="S18" s="5"/>
      <c r="T18" s="5"/>
      <c r="U18" s="5"/>
    </row>
    <row r="19" spans="2:21" x14ac:dyDescent="0.2">
      <c r="B19" s="8" t="s">
        <v>12</v>
      </c>
      <c r="C19" s="108" t="s">
        <v>50</v>
      </c>
      <c r="D19" s="108"/>
      <c r="E19" s="108"/>
      <c r="F19" s="108"/>
      <c r="G19" s="108"/>
      <c r="H19" s="108"/>
      <c r="I19" s="9"/>
      <c r="J19" s="9"/>
      <c r="K19" s="9"/>
      <c r="L19" s="9"/>
      <c r="M19" s="9"/>
      <c r="N19" s="9"/>
      <c r="O19" s="5"/>
      <c r="P19" s="5"/>
      <c r="Q19" s="5"/>
      <c r="R19" s="5"/>
      <c r="S19" s="5"/>
      <c r="T19" s="5"/>
      <c r="U19" s="5"/>
    </row>
    <row r="20" spans="2:21" x14ac:dyDescent="0.2">
      <c r="B20" s="8" t="s">
        <v>13</v>
      </c>
      <c r="C20" s="108"/>
      <c r="D20" s="108"/>
      <c r="E20" s="108"/>
      <c r="F20" s="108"/>
      <c r="G20" s="108"/>
      <c r="H20" s="108"/>
      <c r="I20" s="9"/>
      <c r="J20" s="9"/>
      <c r="K20" s="9"/>
      <c r="L20" s="9"/>
      <c r="M20" s="9"/>
      <c r="N20" s="9"/>
      <c r="O20" s="5"/>
      <c r="P20" s="5"/>
      <c r="Q20" s="5"/>
      <c r="R20" s="5"/>
      <c r="S20" s="5"/>
      <c r="T20" s="5"/>
      <c r="U20" s="5"/>
    </row>
    <row r="21" spans="2:21" x14ac:dyDescent="0.2">
      <c r="B21" s="8" t="s">
        <v>14</v>
      </c>
      <c r="C21" s="108"/>
      <c r="D21" s="108"/>
      <c r="E21" s="108"/>
      <c r="F21" s="108"/>
      <c r="G21" s="108"/>
      <c r="H21" s="108"/>
      <c r="I21" s="9"/>
      <c r="J21" s="9"/>
      <c r="K21" s="9"/>
      <c r="L21" s="9"/>
      <c r="M21" s="9"/>
      <c r="N21" s="9"/>
      <c r="O21" s="5"/>
      <c r="P21" s="5"/>
      <c r="Q21" s="5"/>
      <c r="R21" s="5"/>
      <c r="S21" s="5"/>
      <c r="T21" s="5"/>
      <c r="U21" s="5"/>
    </row>
    <row r="22" spans="2:2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4" t="s">
        <v>66</v>
      </c>
      <c r="D31" s="115"/>
      <c r="E31" s="115"/>
      <c r="F31" s="115"/>
      <c r="G31" s="116"/>
      <c r="H31" s="15">
        <v>1700</v>
      </c>
      <c r="I31" s="15">
        <v>1700</v>
      </c>
      <c r="J31" s="15">
        <v>1700</v>
      </c>
      <c r="K31" s="15">
        <v>1700</v>
      </c>
      <c r="L31" s="15">
        <v>1700</v>
      </c>
      <c r="M31" s="15">
        <v>1700</v>
      </c>
      <c r="N31" s="15">
        <v>1700</v>
      </c>
    </row>
    <row r="32" spans="2:21" x14ac:dyDescent="0.2">
      <c r="B32" s="8" t="s">
        <v>11</v>
      </c>
      <c r="C32" s="114"/>
      <c r="D32" s="115"/>
      <c r="E32" s="115"/>
      <c r="F32" s="115"/>
      <c r="G32" s="116"/>
      <c r="H32" s="13"/>
      <c r="I32" s="9"/>
      <c r="J32" s="9"/>
      <c r="K32" s="9"/>
      <c r="L32" s="9"/>
      <c r="M32" s="9"/>
      <c r="N32" s="9"/>
    </row>
    <row r="33" spans="2:14" x14ac:dyDescent="0.2">
      <c r="B33" s="8" t="s">
        <v>12</v>
      </c>
      <c r="C33" s="111"/>
      <c r="D33" s="112"/>
      <c r="E33" s="112"/>
      <c r="F33" s="112"/>
      <c r="G33" s="113"/>
      <c r="H33" s="13"/>
      <c r="I33" s="9"/>
      <c r="J33" s="9"/>
      <c r="K33" s="9"/>
      <c r="L33" s="9"/>
      <c r="M33" s="9"/>
      <c r="N33" s="9"/>
    </row>
    <row r="34" spans="2:14" x14ac:dyDescent="0.2">
      <c r="B34" s="8" t="s">
        <v>13</v>
      </c>
      <c r="C34" s="111"/>
      <c r="D34" s="112"/>
      <c r="E34" s="112"/>
      <c r="F34" s="112"/>
      <c r="G34" s="113"/>
      <c r="H34" s="13"/>
      <c r="I34" s="9"/>
      <c r="J34" s="9"/>
      <c r="K34" s="9"/>
      <c r="L34" s="9"/>
      <c r="M34" s="9"/>
      <c r="N34" s="9"/>
    </row>
    <row r="35" spans="2:14" x14ac:dyDescent="0.2">
      <c r="B35" s="8" t="s">
        <v>14</v>
      </c>
      <c r="C35" s="111"/>
      <c r="D35" s="112"/>
      <c r="E35" s="112"/>
      <c r="F35" s="112"/>
      <c r="G35" s="113"/>
      <c r="H35" s="13"/>
      <c r="I35" s="9"/>
      <c r="J35" s="9"/>
      <c r="K35" s="9"/>
      <c r="L35" s="9"/>
      <c r="M35" s="9"/>
      <c r="N35" s="9"/>
    </row>
    <row r="36" spans="2:14" x14ac:dyDescent="0.2">
      <c r="B36" s="8" t="s">
        <v>15</v>
      </c>
      <c r="C36" s="111"/>
      <c r="D36" s="112"/>
      <c r="E36" s="112"/>
      <c r="F36" s="112"/>
      <c r="G36" s="113"/>
      <c r="H36" s="13"/>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8" t="s">
        <v>67</v>
      </c>
      <c r="D45" s="108"/>
      <c r="E45" s="108"/>
      <c r="F45" s="108"/>
      <c r="G45" s="108"/>
      <c r="H45" s="108"/>
      <c r="I45" s="9">
        <v>425</v>
      </c>
      <c r="J45" s="9">
        <v>425</v>
      </c>
      <c r="K45" s="9">
        <v>425</v>
      </c>
      <c r="L45" s="9">
        <v>425</v>
      </c>
      <c r="M45" s="9">
        <v>425</v>
      </c>
      <c r="N45" s="9">
        <v>425</v>
      </c>
    </row>
    <row r="46" spans="2:14" x14ac:dyDescent="0.2">
      <c r="B46" s="8" t="s">
        <v>11</v>
      </c>
      <c r="C46" s="108" t="s">
        <v>68</v>
      </c>
      <c r="D46" s="108"/>
      <c r="E46" s="108"/>
      <c r="F46" s="108"/>
      <c r="G46" s="108"/>
      <c r="H46" s="108"/>
      <c r="I46" s="9">
        <v>25</v>
      </c>
      <c r="J46" s="9">
        <v>25</v>
      </c>
      <c r="K46" s="9">
        <v>25</v>
      </c>
      <c r="L46" s="9">
        <v>25</v>
      </c>
      <c r="M46" s="9">
        <v>25</v>
      </c>
      <c r="N46" s="9">
        <v>25</v>
      </c>
    </row>
    <row r="47" spans="2:14" x14ac:dyDescent="0.2">
      <c r="B47" s="8" t="s">
        <v>12</v>
      </c>
      <c r="C47" s="108"/>
      <c r="D47" s="108"/>
      <c r="E47" s="108"/>
      <c r="F47" s="108"/>
      <c r="G47" s="108"/>
      <c r="H47" s="108"/>
      <c r="I47" s="9"/>
      <c r="J47" s="9"/>
      <c r="K47" s="9"/>
      <c r="L47" s="9"/>
      <c r="M47" s="9"/>
      <c r="N47" s="9"/>
    </row>
    <row r="48" spans="2:14" x14ac:dyDescent="0.2">
      <c r="B48" s="8" t="s">
        <v>13</v>
      </c>
      <c r="C48" s="108"/>
      <c r="D48" s="108"/>
      <c r="E48" s="108"/>
      <c r="F48" s="108"/>
      <c r="G48" s="108"/>
      <c r="H48" s="108"/>
      <c r="I48" s="9"/>
      <c r="J48" s="9"/>
      <c r="K48" s="9"/>
      <c r="L48" s="9"/>
      <c r="M48" s="9"/>
      <c r="N48" s="9"/>
    </row>
    <row r="49" spans="2:14" x14ac:dyDescent="0.2">
      <c r="B49" s="8" t="s">
        <v>14</v>
      </c>
      <c r="C49" s="108"/>
      <c r="D49" s="108"/>
      <c r="E49" s="108"/>
      <c r="F49" s="108"/>
      <c r="G49" s="108"/>
      <c r="H49" s="108"/>
      <c r="I49" s="9"/>
      <c r="J49" s="9"/>
      <c r="K49" s="9"/>
      <c r="L49" s="9"/>
      <c r="M49" s="9"/>
      <c r="N49" s="9"/>
    </row>
    <row r="50" spans="2:14" x14ac:dyDescent="0.2">
      <c r="B50" s="8" t="s">
        <v>15</v>
      </c>
      <c r="C50" s="108"/>
      <c r="D50" s="108"/>
      <c r="E50" s="108"/>
      <c r="F50" s="108"/>
      <c r="G50" s="108"/>
      <c r="H50" s="108"/>
      <c r="I50" s="9"/>
      <c r="J50" s="9"/>
      <c r="K50" s="9"/>
      <c r="L50" s="9"/>
      <c r="M50" s="9"/>
      <c r="N50" s="9"/>
    </row>
    <row r="51" spans="2:14" x14ac:dyDescent="0.2">
      <c r="B51" s="8" t="s">
        <v>16</v>
      </c>
      <c r="C51" s="108"/>
      <c r="D51" s="108"/>
      <c r="E51" s="108"/>
      <c r="F51" s="108"/>
      <c r="G51" s="108"/>
      <c r="H51" s="108"/>
      <c r="I51" s="9"/>
      <c r="J51" s="9"/>
      <c r="K51" s="9"/>
      <c r="L51" s="9"/>
      <c r="M51" s="9"/>
      <c r="N51" s="9"/>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DFA2F9-8B60-4619-A24A-818C984FCA6E}">
  <sheetPr>
    <pageSetUpPr fitToPage="1"/>
  </sheetPr>
  <dimension ref="B1:U54"/>
  <sheetViews>
    <sheetView tabSelected="1" zoomScaleNormal="100" workbookViewId="0">
      <selection activeCell="K6" sqref="K6"/>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109" t="s">
        <v>0</v>
      </c>
      <c r="C1" s="109"/>
      <c r="D1" s="109"/>
      <c r="E1" s="109"/>
      <c r="F1" s="109"/>
      <c r="G1" s="109"/>
      <c r="H1" s="109"/>
      <c r="I1" s="109"/>
      <c r="J1" s="109"/>
      <c r="K1" s="109"/>
      <c r="L1" s="109"/>
      <c r="M1" s="109"/>
      <c r="N1" s="109"/>
      <c r="O1" s="1"/>
      <c r="P1" s="1"/>
      <c r="Q1" s="1"/>
      <c r="R1" s="1"/>
      <c r="S1" s="1"/>
      <c r="T1" s="1"/>
      <c r="U1" s="1"/>
    </row>
    <row r="2" spans="2:21" ht="15.75" x14ac:dyDescent="0.25">
      <c r="B2" s="109" t="s">
        <v>22</v>
      </c>
      <c r="C2" s="109"/>
      <c r="D2" s="109"/>
      <c r="E2" s="109"/>
      <c r="F2" s="109"/>
      <c r="G2" s="109"/>
      <c r="H2" s="109"/>
      <c r="I2" s="109"/>
      <c r="J2" s="109"/>
      <c r="K2" s="109"/>
      <c r="L2" s="109"/>
      <c r="M2" s="109"/>
      <c r="N2" s="109"/>
      <c r="O2" s="1"/>
      <c r="P2" s="1"/>
      <c r="Q2" s="1"/>
      <c r="R2" s="1"/>
      <c r="S2" s="1"/>
      <c r="T2" s="1"/>
      <c r="U2" s="1"/>
    </row>
    <row r="3" spans="2:21" ht="15.75" x14ac:dyDescent="0.25">
      <c r="B3" s="109" t="s">
        <v>24</v>
      </c>
      <c r="C3" s="109"/>
      <c r="D3" s="109"/>
      <c r="E3" s="109"/>
      <c r="F3" s="109"/>
      <c r="G3" s="109"/>
      <c r="H3" s="109"/>
      <c r="I3" s="109"/>
      <c r="J3" s="109"/>
      <c r="K3" s="109"/>
      <c r="L3" s="109"/>
      <c r="M3" s="109"/>
      <c r="N3" s="109"/>
      <c r="O3" s="14"/>
      <c r="P3" s="14"/>
      <c r="Q3" s="14"/>
      <c r="R3" s="14"/>
      <c r="S3" s="14"/>
      <c r="T3" s="14"/>
      <c r="U3" s="14"/>
    </row>
    <row r="4" spans="2:21" ht="15.75" x14ac:dyDescent="0.25">
      <c r="B4" s="3" t="s">
        <v>69</v>
      </c>
      <c r="C4" s="14"/>
      <c r="D4" s="14"/>
      <c r="E4" s="14"/>
      <c r="F4" s="14"/>
      <c r="G4" s="14"/>
      <c r="H4" s="14"/>
      <c r="I4" s="14"/>
      <c r="J4" s="14"/>
      <c r="K4" s="14"/>
      <c r="L4" s="14"/>
      <c r="M4" s="14"/>
      <c r="N4" s="14"/>
      <c r="O4" s="14"/>
      <c r="P4" s="14"/>
      <c r="Q4" s="14"/>
      <c r="R4" s="14"/>
      <c r="S4" s="14"/>
      <c r="T4" s="14"/>
      <c r="U4" s="14"/>
    </row>
    <row r="5" spans="2:21" ht="15.75" x14ac:dyDescent="0.25">
      <c r="B5" s="3" t="s">
        <v>70</v>
      </c>
      <c r="C5" s="14"/>
      <c r="D5" s="14"/>
      <c r="E5" s="14"/>
      <c r="F5" s="14"/>
      <c r="G5" s="14"/>
      <c r="H5" s="14"/>
      <c r="I5" s="14"/>
      <c r="J5" s="14"/>
      <c r="K5" s="14"/>
      <c r="L5" s="14"/>
      <c r="M5" s="14"/>
      <c r="N5" s="14"/>
      <c r="O5" s="14"/>
      <c r="P5" s="14"/>
      <c r="Q5" s="14"/>
      <c r="R5" s="14"/>
      <c r="S5" s="14"/>
      <c r="T5" s="14"/>
      <c r="U5" s="14"/>
    </row>
    <row r="6" spans="2:21" ht="15.75" x14ac:dyDescent="0.25">
      <c r="B6" s="3" t="s">
        <v>52</v>
      </c>
      <c r="C6" s="14"/>
      <c r="D6" s="14"/>
      <c r="E6" s="14"/>
      <c r="F6" s="14"/>
      <c r="G6" s="14"/>
      <c r="H6" s="14"/>
      <c r="I6" s="14"/>
      <c r="J6" s="14"/>
      <c r="K6" s="14"/>
      <c r="L6" s="14"/>
      <c r="M6" s="14"/>
      <c r="N6" s="14"/>
      <c r="O6" s="14"/>
      <c r="P6" s="14"/>
      <c r="Q6" s="14"/>
      <c r="R6" s="14"/>
      <c r="S6" s="14"/>
      <c r="T6" s="14"/>
      <c r="U6" s="14"/>
    </row>
    <row r="7" spans="2:21" ht="15.75" x14ac:dyDescent="0.25">
      <c r="B7" s="3" t="s">
        <v>63</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110" t="s">
        <v>71</v>
      </c>
      <c r="C10" s="110"/>
      <c r="D10" s="110"/>
      <c r="E10" s="110"/>
      <c r="F10" s="110"/>
      <c r="G10" s="110"/>
      <c r="H10" s="110"/>
      <c r="I10" s="110"/>
      <c r="J10" s="110"/>
      <c r="K10" s="110"/>
      <c r="L10" s="110"/>
      <c r="M10" s="110"/>
      <c r="N10" s="110"/>
    </row>
    <row r="11" spans="2:21" x14ac:dyDescent="0.2">
      <c r="B11" s="110"/>
      <c r="C11" s="110"/>
      <c r="D11" s="110"/>
      <c r="E11" s="110"/>
      <c r="F11" s="110"/>
      <c r="G11" s="110"/>
      <c r="H11" s="110"/>
      <c r="I11" s="110"/>
      <c r="J11" s="110"/>
      <c r="K11" s="110"/>
      <c r="L11" s="110"/>
      <c r="M11" s="110"/>
      <c r="N11" s="110"/>
    </row>
    <row r="12" spans="2:21" x14ac:dyDescent="0.2">
      <c r="B12" s="110"/>
      <c r="C12" s="110"/>
      <c r="D12" s="110"/>
      <c r="E12" s="110"/>
      <c r="F12" s="110"/>
      <c r="G12" s="110"/>
      <c r="H12" s="110"/>
      <c r="I12" s="110"/>
      <c r="J12" s="110"/>
      <c r="K12" s="110"/>
      <c r="L12" s="110"/>
      <c r="M12" s="110"/>
      <c r="N12" s="110"/>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8</v>
      </c>
      <c r="M15" s="7" t="s">
        <v>9</v>
      </c>
      <c r="N15" s="7" t="s">
        <v>23</v>
      </c>
    </row>
    <row r="17" spans="2:21" x14ac:dyDescent="0.2">
      <c r="B17" s="8" t="s">
        <v>10</v>
      </c>
      <c r="C17" s="108" t="s">
        <v>72</v>
      </c>
      <c r="D17" s="108"/>
      <c r="E17" s="108"/>
      <c r="F17" s="108"/>
      <c r="G17" s="108"/>
      <c r="H17" s="108"/>
      <c r="I17" s="9"/>
      <c r="J17" s="9"/>
      <c r="K17" s="9"/>
      <c r="L17" s="9"/>
      <c r="M17" s="9"/>
      <c r="N17" s="9"/>
      <c r="O17" s="5"/>
      <c r="P17" s="5"/>
      <c r="Q17" s="5"/>
      <c r="R17" s="5"/>
      <c r="S17" s="5"/>
      <c r="T17" s="5"/>
      <c r="U17" s="5"/>
    </row>
    <row r="18" spans="2:21" x14ac:dyDescent="0.2">
      <c r="B18" s="8" t="s">
        <v>11</v>
      </c>
      <c r="C18" s="108"/>
      <c r="D18" s="108"/>
      <c r="E18" s="108"/>
      <c r="F18" s="108"/>
      <c r="G18" s="108"/>
      <c r="H18" s="108"/>
      <c r="I18" s="9"/>
      <c r="J18" s="9"/>
      <c r="K18" s="9"/>
      <c r="L18" s="9"/>
      <c r="M18" s="9"/>
      <c r="N18" s="9"/>
      <c r="O18" s="5"/>
      <c r="P18" s="5"/>
      <c r="Q18" s="5"/>
      <c r="R18" s="5"/>
      <c r="S18" s="5"/>
      <c r="T18" s="5"/>
      <c r="U18" s="5"/>
    </row>
    <row r="19" spans="2:21" x14ac:dyDescent="0.2">
      <c r="B19" s="8" t="s">
        <v>12</v>
      </c>
      <c r="C19" s="108"/>
      <c r="D19" s="108"/>
      <c r="E19" s="108"/>
      <c r="F19" s="108"/>
      <c r="G19" s="108"/>
      <c r="H19" s="108"/>
      <c r="I19" s="9"/>
      <c r="J19" s="9"/>
      <c r="K19" s="9"/>
      <c r="L19" s="9"/>
      <c r="M19" s="9"/>
      <c r="N19" s="9"/>
      <c r="O19" s="5"/>
      <c r="P19" s="5"/>
      <c r="Q19" s="5"/>
      <c r="R19" s="5"/>
      <c r="S19" s="5"/>
      <c r="T19" s="5"/>
      <c r="U19" s="5"/>
    </row>
    <row r="20" spans="2:21" x14ac:dyDescent="0.2">
      <c r="B20" s="8" t="s">
        <v>13</v>
      </c>
      <c r="C20" s="108"/>
      <c r="D20" s="108"/>
      <c r="E20" s="108"/>
      <c r="F20" s="108"/>
      <c r="G20" s="108"/>
      <c r="H20" s="108"/>
      <c r="I20" s="9"/>
      <c r="J20" s="9"/>
      <c r="K20" s="9"/>
      <c r="L20" s="9"/>
      <c r="M20" s="9"/>
      <c r="N20" s="9"/>
      <c r="O20" s="5"/>
      <c r="P20" s="5"/>
      <c r="Q20" s="5"/>
      <c r="R20" s="5"/>
      <c r="S20" s="5"/>
      <c r="T20" s="5"/>
      <c r="U20" s="5"/>
    </row>
    <row r="21" spans="2:21" x14ac:dyDescent="0.2">
      <c r="B21" s="8" t="s">
        <v>14</v>
      </c>
      <c r="C21" s="108"/>
      <c r="D21" s="108"/>
      <c r="E21" s="108"/>
      <c r="F21" s="108"/>
      <c r="G21" s="108"/>
      <c r="H21" s="108"/>
      <c r="I21" s="9"/>
      <c r="J21" s="9"/>
      <c r="K21" s="9"/>
      <c r="L21" s="9"/>
      <c r="M21" s="9"/>
      <c r="N21" s="9"/>
      <c r="O21" s="5"/>
      <c r="P21" s="5"/>
      <c r="Q21" s="5"/>
      <c r="R21" s="5"/>
      <c r="S21" s="5"/>
      <c r="T21" s="5"/>
      <c r="U21" s="5"/>
    </row>
    <row r="22" spans="2:21" x14ac:dyDescent="0.2">
      <c r="B22" s="8" t="s">
        <v>15</v>
      </c>
      <c r="C22" s="108"/>
      <c r="D22" s="108"/>
      <c r="E22" s="108"/>
      <c r="F22" s="108"/>
      <c r="G22" s="108"/>
      <c r="H22" s="108"/>
      <c r="I22" s="9"/>
      <c r="J22" s="9"/>
      <c r="K22" s="9"/>
      <c r="L22" s="9"/>
      <c r="M22" s="9"/>
      <c r="N22" s="9"/>
      <c r="O22" s="5"/>
      <c r="P22" s="5"/>
      <c r="Q22" s="5"/>
      <c r="R22" s="5"/>
      <c r="S22" s="5"/>
      <c r="T22" s="5"/>
      <c r="U22" s="5"/>
    </row>
    <row r="23" spans="2:21" x14ac:dyDescent="0.2">
      <c r="B23" s="8" t="s">
        <v>16</v>
      </c>
      <c r="C23" s="108"/>
      <c r="D23" s="108"/>
      <c r="E23" s="108"/>
      <c r="F23" s="108"/>
      <c r="G23" s="108"/>
      <c r="H23" s="108"/>
      <c r="I23" s="9"/>
      <c r="J23" s="9"/>
      <c r="K23" s="9"/>
      <c r="L23" s="9"/>
      <c r="M23" s="9"/>
      <c r="N23" s="9"/>
      <c r="O23" s="5"/>
      <c r="P23" s="5"/>
      <c r="Q23" s="5"/>
      <c r="R23" s="5"/>
      <c r="S23" s="5"/>
      <c r="T23" s="5"/>
      <c r="U23" s="5"/>
    </row>
    <row r="24" spans="2:21" x14ac:dyDescent="0.2">
      <c r="B24" s="8" t="s">
        <v>17</v>
      </c>
      <c r="C24" s="108"/>
      <c r="D24" s="108"/>
      <c r="E24" s="108"/>
      <c r="F24" s="108"/>
      <c r="G24" s="108"/>
      <c r="H24" s="108"/>
      <c r="I24" s="9"/>
      <c r="J24" s="9"/>
      <c r="K24" s="9"/>
      <c r="L24" s="9"/>
      <c r="M24" s="9"/>
      <c r="N24" s="9"/>
      <c r="O24" s="5"/>
      <c r="P24" s="5"/>
      <c r="Q24" s="5"/>
      <c r="R24" s="5"/>
      <c r="S24" s="5"/>
      <c r="T24" s="5"/>
      <c r="U24" s="5"/>
    </row>
    <row r="25" spans="2:21" x14ac:dyDescent="0.2">
      <c r="B25" s="8" t="s">
        <v>18</v>
      </c>
      <c r="C25" s="108"/>
      <c r="D25" s="108"/>
      <c r="E25" s="108"/>
      <c r="F25" s="108"/>
      <c r="G25" s="108"/>
      <c r="H25" s="108"/>
      <c r="I25" s="9"/>
      <c r="J25" s="9"/>
      <c r="K25" s="9"/>
      <c r="L25" s="9"/>
      <c r="M25" s="9"/>
      <c r="N25" s="9"/>
      <c r="O25" s="5"/>
      <c r="P25" s="5"/>
      <c r="Q25" s="5"/>
      <c r="R25" s="5"/>
      <c r="S25" s="5"/>
      <c r="T25" s="5"/>
      <c r="U25" s="5"/>
    </row>
    <row r="26" spans="2:21" x14ac:dyDescent="0.2">
      <c r="B26" s="8" t="s">
        <v>19</v>
      </c>
      <c r="C26" s="108"/>
      <c r="D26" s="108"/>
      <c r="E26" s="108"/>
      <c r="F26" s="108"/>
      <c r="G26" s="108"/>
      <c r="H26" s="10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4" t="s">
        <v>72</v>
      </c>
      <c r="D31" s="115"/>
      <c r="E31" s="115"/>
      <c r="F31" s="115"/>
      <c r="G31" s="116"/>
      <c r="H31" s="15"/>
      <c r="I31" s="15"/>
      <c r="J31" s="15"/>
      <c r="K31" s="15"/>
      <c r="L31" s="15"/>
      <c r="M31" s="15"/>
      <c r="N31" s="15"/>
    </row>
    <row r="32" spans="2:21" x14ac:dyDescent="0.2">
      <c r="B32" s="8" t="s">
        <v>11</v>
      </c>
      <c r="C32" s="114"/>
      <c r="D32" s="115"/>
      <c r="E32" s="115"/>
      <c r="F32" s="115"/>
      <c r="G32" s="116"/>
      <c r="H32" s="13"/>
      <c r="I32" s="9"/>
      <c r="J32" s="9"/>
      <c r="K32" s="9"/>
      <c r="L32" s="9"/>
      <c r="M32" s="9"/>
      <c r="N32" s="9"/>
    </row>
    <row r="33" spans="2:14" x14ac:dyDescent="0.2">
      <c r="B33" s="8" t="s">
        <v>12</v>
      </c>
      <c r="C33" s="111"/>
      <c r="D33" s="112"/>
      <c r="E33" s="112"/>
      <c r="F33" s="112"/>
      <c r="G33" s="113"/>
      <c r="H33" s="13"/>
      <c r="I33" s="9"/>
      <c r="J33" s="9"/>
      <c r="K33" s="9"/>
      <c r="L33" s="9"/>
      <c r="M33" s="9"/>
      <c r="N33" s="9"/>
    </row>
    <row r="34" spans="2:14" x14ac:dyDescent="0.2">
      <c r="B34" s="8" t="s">
        <v>13</v>
      </c>
      <c r="C34" s="111"/>
      <c r="D34" s="112"/>
      <c r="E34" s="112"/>
      <c r="F34" s="112"/>
      <c r="G34" s="113"/>
      <c r="H34" s="13"/>
      <c r="I34" s="9"/>
      <c r="J34" s="9"/>
      <c r="K34" s="9"/>
      <c r="L34" s="9"/>
      <c r="M34" s="9"/>
      <c r="N34" s="9"/>
    </row>
    <row r="35" spans="2:14" x14ac:dyDescent="0.2">
      <c r="B35" s="8" t="s">
        <v>14</v>
      </c>
      <c r="C35" s="111"/>
      <c r="D35" s="112"/>
      <c r="E35" s="112"/>
      <c r="F35" s="112"/>
      <c r="G35" s="113"/>
      <c r="H35" s="13"/>
      <c r="I35" s="9"/>
      <c r="J35" s="9"/>
      <c r="K35" s="9"/>
      <c r="L35" s="9"/>
      <c r="M35" s="9"/>
      <c r="N35" s="9"/>
    </row>
    <row r="36" spans="2:14" x14ac:dyDescent="0.2">
      <c r="B36" s="8" t="s">
        <v>15</v>
      </c>
      <c r="C36" s="111"/>
      <c r="D36" s="112"/>
      <c r="E36" s="112"/>
      <c r="F36" s="112"/>
      <c r="G36" s="113"/>
      <c r="H36" s="13"/>
      <c r="I36" s="9"/>
      <c r="J36" s="9"/>
      <c r="K36" s="9"/>
      <c r="L36" s="9"/>
      <c r="M36" s="9"/>
      <c r="N36" s="9"/>
    </row>
    <row r="37" spans="2:14" x14ac:dyDescent="0.2">
      <c r="B37" s="8" t="s">
        <v>16</v>
      </c>
      <c r="C37" s="111"/>
      <c r="D37" s="112"/>
      <c r="E37" s="112"/>
      <c r="F37" s="112"/>
      <c r="G37" s="113"/>
      <c r="H37" s="13"/>
      <c r="I37" s="9"/>
      <c r="J37" s="9"/>
      <c r="K37" s="9"/>
      <c r="L37" s="9"/>
      <c r="M37" s="9"/>
      <c r="N37" s="9"/>
    </row>
    <row r="38" spans="2:14" x14ac:dyDescent="0.2">
      <c r="B38" s="8" t="s">
        <v>17</v>
      </c>
      <c r="C38" s="111"/>
      <c r="D38" s="112"/>
      <c r="E38" s="112"/>
      <c r="F38" s="112"/>
      <c r="G38" s="113"/>
      <c r="H38" s="13"/>
      <c r="I38" s="9"/>
      <c r="J38" s="9"/>
      <c r="K38" s="9"/>
      <c r="L38" s="9"/>
      <c r="M38" s="9"/>
      <c r="N38" s="9"/>
    </row>
    <row r="39" spans="2:14" x14ac:dyDescent="0.2">
      <c r="B39" s="8" t="s">
        <v>18</v>
      </c>
      <c r="C39" s="111"/>
      <c r="D39" s="112"/>
      <c r="E39" s="112"/>
      <c r="F39" s="112"/>
      <c r="G39" s="113"/>
      <c r="H39" s="13"/>
      <c r="I39" s="9"/>
      <c r="J39" s="9"/>
      <c r="K39" s="9"/>
      <c r="L39" s="9"/>
      <c r="M39" s="9"/>
      <c r="N39" s="9"/>
    </row>
    <row r="40" spans="2:14" x14ac:dyDescent="0.2">
      <c r="B40" s="8" t="s">
        <v>19</v>
      </c>
      <c r="C40" s="111"/>
      <c r="D40" s="112"/>
      <c r="E40" s="112"/>
      <c r="F40" s="112"/>
      <c r="G40" s="113"/>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8" t="s">
        <v>73</v>
      </c>
      <c r="D45" s="108"/>
      <c r="E45" s="108"/>
      <c r="F45" s="108"/>
      <c r="G45" s="108"/>
      <c r="H45" s="108"/>
      <c r="I45" s="9">
        <v>500000</v>
      </c>
      <c r="J45" s="9">
        <v>500000</v>
      </c>
      <c r="K45" s="9">
        <v>500000</v>
      </c>
      <c r="L45" s="9">
        <v>500000</v>
      </c>
      <c r="M45" s="9">
        <v>500000</v>
      </c>
      <c r="N45" s="9">
        <v>500000</v>
      </c>
    </row>
    <row r="46" spans="2:14" x14ac:dyDescent="0.2">
      <c r="B46" s="8" t="s">
        <v>11</v>
      </c>
      <c r="C46" s="108"/>
      <c r="D46" s="108"/>
      <c r="E46" s="108"/>
      <c r="F46" s="108"/>
      <c r="G46" s="108"/>
      <c r="H46" s="108"/>
      <c r="I46" s="9"/>
      <c r="J46" s="9"/>
      <c r="K46" s="9"/>
      <c r="L46" s="9"/>
      <c r="M46" s="9"/>
      <c r="N46" s="9"/>
    </row>
    <row r="47" spans="2:14" x14ac:dyDescent="0.2">
      <c r="B47" s="8" t="s">
        <v>12</v>
      </c>
      <c r="C47" s="108"/>
      <c r="D47" s="108"/>
      <c r="E47" s="108"/>
      <c r="F47" s="108"/>
      <c r="G47" s="108"/>
      <c r="H47" s="108"/>
      <c r="I47" s="9"/>
      <c r="J47" s="9"/>
      <c r="K47" s="9"/>
      <c r="L47" s="9"/>
      <c r="M47" s="9"/>
      <c r="N47" s="9"/>
    </row>
    <row r="48" spans="2:14" x14ac:dyDescent="0.2">
      <c r="B48" s="8" t="s">
        <v>13</v>
      </c>
      <c r="C48" s="108"/>
      <c r="D48" s="108"/>
      <c r="E48" s="108"/>
      <c r="F48" s="108"/>
      <c r="G48" s="108"/>
      <c r="H48" s="108"/>
      <c r="I48" s="9"/>
      <c r="J48" s="9"/>
      <c r="K48" s="9"/>
      <c r="L48" s="9"/>
      <c r="M48" s="9"/>
      <c r="N48" s="9"/>
    </row>
    <row r="49" spans="2:14" x14ac:dyDescent="0.2">
      <c r="B49" s="8" t="s">
        <v>14</v>
      </c>
      <c r="C49" s="108"/>
      <c r="D49" s="108"/>
      <c r="E49" s="108"/>
      <c r="F49" s="108"/>
      <c r="G49" s="108"/>
      <c r="H49" s="108"/>
      <c r="I49" s="9"/>
      <c r="J49" s="9"/>
      <c r="K49" s="9"/>
      <c r="L49" s="9"/>
      <c r="M49" s="9"/>
      <c r="N49" s="9"/>
    </row>
    <row r="50" spans="2:14" x14ac:dyDescent="0.2">
      <c r="B50" s="8" t="s">
        <v>15</v>
      </c>
      <c r="C50" s="108"/>
      <c r="D50" s="108"/>
      <c r="E50" s="108"/>
      <c r="F50" s="108"/>
      <c r="G50" s="108"/>
      <c r="H50" s="108"/>
      <c r="I50" s="9"/>
      <c r="J50" s="9"/>
      <c r="K50" s="9"/>
      <c r="L50" s="9"/>
      <c r="M50" s="9"/>
      <c r="N50" s="9"/>
    </row>
    <row r="51" spans="2:14" x14ac:dyDescent="0.2">
      <c r="B51" s="8" t="s">
        <v>16</v>
      </c>
      <c r="C51" s="108"/>
      <c r="D51" s="108"/>
      <c r="E51" s="108"/>
      <c r="F51" s="108"/>
      <c r="G51" s="108"/>
      <c r="H51" s="108"/>
      <c r="I51" s="9"/>
      <c r="J51" s="9"/>
      <c r="K51" s="9"/>
      <c r="L51" s="9"/>
      <c r="M51" s="9"/>
      <c r="N51" s="9"/>
    </row>
    <row r="52" spans="2:14" x14ac:dyDescent="0.2">
      <c r="B52" s="8" t="s">
        <v>17</v>
      </c>
      <c r="C52" s="108"/>
      <c r="D52" s="108"/>
      <c r="E52" s="108"/>
      <c r="F52" s="108"/>
      <c r="G52" s="108"/>
      <c r="H52" s="108"/>
      <c r="I52" s="9"/>
      <c r="J52" s="9"/>
      <c r="K52" s="9"/>
      <c r="L52" s="9"/>
      <c r="M52" s="9"/>
      <c r="N52" s="9"/>
    </row>
    <row r="53" spans="2:14" x14ac:dyDescent="0.2">
      <c r="B53" s="8" t="s">
        <v>18</v>
      </c>
      <c r="C53" s="108"/>
      <c r="D53" s="108"/>
      <c r="E53" s="108"/>
      <c r="F53" s="108"/>
      <c r="G53" s="108"/>
      <c r="H53" s="108"/>
      <c r="I53" s="9"/>
      <c r="J53" s="9"/>
      <c r="K53" s="9"/>
      <c r="L53" s="9"/>
      <c r="M53" s="9"/>
      <c r="N53" s="9"/>
    </row>
    <row r="54" spans="2:14" x14ac:dyDescent="0.2">
      <c r="B54" s="8" t="s">
        <v>19</v>
      </c>
      <c r="C54" s="108"/>
      <c r="D54" s="108"/>
      <c r="E54" s="108"/>
      <c r="F54" s="108"/>
      <c r="G54" s="108"/>
      <c r="H54" s="10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29</vt:i4>
      </vt:variant>
      <vt:variant>
        <vt:lpstr>Named Ranges</vt:lpstr>
      </vt:variant>
      <vt:variant>
        <vt:i4>44</vt:i4>
      </vt:variant>
    </vt:vector>
  </HeadingPairs>
  <TitlesOfParts>
    <vt:vector size="73" baseType="lpstr">
      <vt:lpstr>S 500</vt:lpstr>
      <vt:lpstr>S 501</vt:lpstr>
      <vt:lpstr>S 504</vt:lpstr>
      <vt:lpstr>S 505</vt:lpstr>
      <vt:lpstr>S 506</vt:lpstr>
      <vt:lpstr>S 509</vt:lpstr>
      <vt:lpstr>S 511</vt:lpstr>
      <vt:lpstr>S 514</vt:lpstr>
      <vt:lpstr>S 516</vt:lpstr>
      <vt:lpstr>S 517</vt:lpstr>
      <vt:lpstr>S 518</vt:lpstr>
      <vt:lpstr>S 519</vt:lpstr>
      <vt:lpstr>S 522</vt:lpstr>
      <vt:lpstr>S 522 (2)</vt:lpstr>
      <vt:lpstr>S 523</vt:lpstr>
      <vt:lpstr>S 524</vt:lpstr>
      <vt:lpstr>S 525</vt:lpstr>
      <vt:lpstr>S 526</vt:lpstr>
      <vt:lpstr>S 527</vt:lpstr>
      <vt:lpstr>S 529</vt:lpstr>
      <vt:lpstr>S 531</vt:lpstr>
      <vt:lpstr>S 533</vt:lpstr>
      <vt:lpstr>S 534</vt:lpstr>
      <vt:lpstr>S 538</vt:lpstr>
      <vt:lpstr>S 539</vt:lpstr>
      <vt:lpstr>S 550</vt:lpstr>
      <vt:lpstr>S 552</vt:lpstr>
      <vt:lpstr>S 554</vt:lpstr>
      <vt:lpstr>S 555</vt:lpstr>
      <vt:lpstr>'S 500'!Print_Area</vt:lpstr>
      <vt:lpstr>'S 501'!Print_Area</vt:lpstr>
      <vt:lpstr>'S 504'!Print_Area</vt:lpstr>
      <vt:lpstr>'S 505'!Print_Area</vt:lpstr>
      <vt:lpstr>'S 509'!Print_Area</vt:lpstr>
      <vt:lpstr>'S 511'!Print_Area</vt:lpstr>
      <vt:lpstr>'S 514'!Print_Area</vt:lpstr>
      <vt:lpstr>'S 516'!Print_Area</vt:lpstr>
      <vt:lpstr>'S 518'!Print_Area</vt:lpstr>
      <vt:lpstr>'S 519'!Print_Area</vt:lpstr>
      <vt:lpstr>'S 522'!Print_Area</vt:lpstr>
      <vt:lpstr>'S 522 (2)'!Print_Area</vt:lpstr>
      <vt:lpstr>'S 523'!Print_Area</vt:lpstr>
      <vt:lpstr>'S 524'!Print_Area</vt:lpstr>
      <vt:lpstr>'S 525'!Print_Area</vt:lpstr>
      <vt:lpstr>'S 533'!Print_Area</vt:lpstr>
      <vt:lpstr>'S 538'!Print_Area</vt:lpstr>
      <vt:lpstr>'S 539'!Print_Area</vt:lpstr>
      <vt:lpstr>'S 550'!Print_Area</vt:lpstr>
      <vt:lpstr>'S 552'!Print_Area</vt:lpstr>
      <vt:lpstr>'S 554'!Print_Area</vt:lpstr>
      <vt:lpstr>'S 555'!Print_Area</vt:lpstr>
      <vt:lpstr>'S 500'!Print_Titles</vt:lpstr>
      <vt:lpstr>'S 501'!Print_Titles</vt:lpstr>
      <vt:lpstr>'S 504'!Print_Titles</vt:lpstr>
      <vt:lpstr>'S 505'!Print_Titles</vt:lpstr>
      <vt:lpstr>'S 509'!Print_Titles</vt:lpstr>
      <vt:lpstr>'S 511'!Print_Titles</vt:lpstr>
      <vt:lpstr>'S 514'!Print_Titles</vt:lpstr>
      <vt:lpstr>'S 516'!Print_Titles</vt:lpstr>
      <vt:lpstr>'S 518'!Print_Titles</vt:lpstr>
      <vt:lpstr>'S 519'!Print_Titles</vt:lpstr>
      <vt:lpstr>'S 522'!Print_Titles</vt:lpstr>
      <vt:lpstr>'S 522 (2)'!Print_Titles</vt:lpstr>
      <vt:lpstr>'S 523'!Print_Titles</vt:lpstr>
      <vt:lpstr>'S 524'!Print_Titles</vt:lpstr>
      <vt:lpstr>'S 525'!Print_Titles</vt:lpstr>
      <vt:lpstr>'S 533'!Print_Titles</vt:lpstr>
      <vt:lpstr>'S 538'!Print_Titles</vt:lpstr>
      <vt:lpstr>'S 539'!Print_Titles</vt:lpstr>
      <vt:lpstr>'S 550'!Print_Titles</vt:lpstr>
      <vt:lpstr>'S 552'!Print_Titles</vt:lpstr>
      <vt:lpstr>'S 554'!Print_Titles</vt:lpstr>
      <vt:lpstr>'S 555'!Print_Titles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Lum, Andrew</cp:lastModifiedBy>
  <cp:lastPrinted>2022-08-15T22:17:47Z</cp:lastPrinted>
  <dcterms:created xsi:type="dcterms:W3CDTF">2021-09-02T21:27:03Z</dcterms:created>
  <dcterms:modified xsi:type="dcterms:W3CDTF">2022-09-30T23:50:33Z</dcterms:modified>
</cp:coreProperties>
</file>