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D1D04A05-7A93-4837-AFAB-6AC129146305}" xr6:coauthVersionLast="44" xr6:coauthVersionMax="46" xr10:uidLastSave="{00000000-0000-0000-0000-000000000000}"/>
  <bookViews>
    <workbookView xWindow="-120" yWindow="-120" windowWidth="19440" windowHeight="10440" tabRatio="967" xr2:uid="{7013CA5F-40E5-451F-AED0-BB95E88B2793}"/>
  </bookViews>
  <sheets>
    <sheet name="S 600" sheetId="9" r:id="rId1"/>
    <sheet name="S 604 " sheetId="28" r:id="rId2"/>
    <sheet name="S 607" sheetId="38" r:id="rId3"/>
    <sheet name="S 609" sheetId="39" r:id="rId4"/>
    <sheet name="S 610" sheetId="40" r:id="rId5"/>
    <sheet name="S 611" sheetId="41" r:id="rId6"/>
    <sheet name="S 613" sheetId="33" r:id="rId7"/>
    <sheet name="S 614" sheetId="10" r:id="rId8"/>
    <sheet name="S 615" sheetId="11" r:id="rId9"/>
    <sheet name="S 619" sheetId="19" r:id="rId10"/>
    <sheet name="S 621" sheetId="20" r:id="rId11"/>
    <sheet name="S 622" sheetId="42" r:id="rId12"/>
    <sheet name="S 623" sheetId="43" r:id="rId13"/>
    <sheet name="S 624" sheetId="44" r:id="rId14"/>
    <sheet name="S 625" sheetId="45" r:id="rId15"/>
    <sheet name="S 628" sheetId="21" r:id="rId16"/>
    <sheet name="S 629" sheetId="29" r:id="rId17"/>
    <sheet name="S 630" sheetId="12" r:id="rId18"/>
    <sheet name="S 631" sheetId="13" r:id="rId19"/>
    <sheet name="S 626" sheetId="2" r:id="rId20"/>
    <sheet name="S 635" sheetId="37" r:id="rId21"/>
    <sheet name="S 637" sheetId="3" r:id="rId22"/>
    <sheet name="S 638" sheetId="22" r:id="rId23"/>
    <sheet name="S 640" sheetId="23" r:id="rId24"/>
    <sheet name="S 641" sheetId="17" r:id="rId25"/>
    <sheet name="S 642" sheetId="30" r:id="rId26"/>
    <sheet name="S 644" sheetId="34" r:id="rId27"/>
    <sheet name="S 645" sheetId="46" r:id="rId28"/>
    <sheet name="S 646" sheetId="47" r:id="rId29"/>
    <sheet name="S 647" sheetId="48" r:id="rId30"/>
    <sheet name="S 648" sheetId="14" r:id="rId31"/>
    <sheet name="S 649" sheetId="36" r:id="rId32"/>
    <sheet name="S 650" sheetId="49" r:id="rId33"/>
    <sheet name="S 651" sheetId="5" r:id="rId34"/>
    <sheet name="S 652" sheetId="15" r:id="rId35"/>
    <sheet name="S 653" sheetId="16" r:id="rId36"/>
    <sheet name="S 654" sheetId="35" r:id="rId37"/>
    <sheet name="S 660" sheetId="25" r:id="rId38"/>
    <sheet name="S 655" sheetId="24" r:id="rId39"/>
    <sheet name="S 656" sheetId="6" r:id="rId40"/>
    <sheet name="S 658" sheetId="31" r:id="rId41"/>
    <sheet name="S 659" sheetId="7" r:id="rId42"/>
    <sheet name="S 662" sheetId="32" r:id="rId43"/>
    <sheet name="S 663" sheetId="18" r:id="rId44"/>
    <sheet name="S 664" sheetId="8" r:id="rId45"/>
    <sheet name="S 666" sheetId="4" r:id="rId46"/>
    <sheet name="S 667" sheetId="26" r:id="rId47"/>
    <sheet name="S 668" sheetId="27" r:id="rId48"/>
  </sheets>
  <definedNames>
    <definedName name="_xlnm.Print_Area" localSheetId="1">'S 604 '!$A$1:$E$25</definedName>
    <definedName name="_xlnm.Print_Area" localSheetId="2">'S 607'!$A$1:$E$25</definedName>
    <definedName name="_xlnm.Print_Area" localSheetId="3">'S 609'!$A$1:$E$25</definedName>
    <definedName name="_xlnm.Print_Area" localSheetId="4">'S 610'!$A$1:$E$25</definedName>
    <definedName name="_xlnm.Print_Area" localSheetId="5">'S 611'!$A$1:$E$25</definedName>
    <definedName name="_xlnm.Print_Area" localSheetId="11">'S 622'!$A$1:$E$25</definedName>
    <definedName name="_xlnm.Print_Area" localSheetId="12">'S 623'!$A$1:$E$25</definedName>
    <definedName name="_xlnm.Print_Area" localSheetId="13">'S 624'!$A$1:$E$25</definedName>
    <definedName name="_xlnm.Print_Area" localSheetId="14">'S 625'!$A$1:$E$25</definedName>
    <definedName name="_xlnm.Print_Area" localSheetId="19">'S 626'!$A$1:$E$25</definedName>
    <definedName name="_xlnm.Print_Area" localSheetId="15">'S 628'!$A$1:$E$25</definedName>
    <definedName name="_xlnm.Print_Area" localSheetId="16">'S 629'!$A$1:$E$25</definedName>
    <definedName name="_xlnm.Print_Area" localSheetId="20">'S 635'!$A$1:$E$25</definedName>
    <definedName name="_xlnm.Print_Area" localSheetId="21">'S 637'!$A$1:$E$25</definedName>
    <definedName name="_xlnm.Print_Area" localSheetId="22">'S 638'!$A$1:$E$25</definedName>
    <definedName name="_xlnm.Print_Area" localSheetId="24">'S 641'!$A$1:$E$25</definedName>
    <definedName name="_xlnm.Print_Area" localSheetId="25">'S 642'!$A$1:$E$25</definedName>
    <definedName name="_xlnm.Print_Area" localSheetId="26">'S 644'!$A$1:$E$25</definedName>
    <definedName name="_xlnm.Print_Area" localSheetId="27">'S 645'!$A$1:$E$25</definedName>
    <definedName name="_xlnm.Print_Area" localSheetId="28">'S 646'!$A$1:$E$25</definedName>
    <definedName name="_xlnm.Print_Area" localSheetId="29">'S 647'!$A$1:$E$25</definedName>
    <definedName name="_xlnm.Print_Area" localSheetId="31">'S 649'!$A$1:$E$25</definedName>
    <definedName name="_xlnm.Print_Area" localSheetId="32">'S 650'!$A$1:$E$25</definedName>
    <definedName name="_xlnm.Print_Area" localSheetId="33">'S 651'!$A$1:$E$25</definedName>
    <definedName name="_xlnm.Print_Area" localSheetId="39">'S 656'!$A$1:$E$25</definedName>
    <definedName name="_xlnm.Print_Area" localSheetId="40">'S 658'!$A$1:$E$25</definedName>
    <definedName name="_xlnm.Print_Area" localSheetId="41">'S 659'!$A$1:$E$25</definedName>
    <definedName name="_xlnm.Print_Area" localSheetId="42">'S 662'!$A$1:$E$25</definedName>
    <definedName name="_xlnm.Print_Area" localSheetId="43">'S 663'!$A$1:$E$25</definedName>
    <definedName name="_xlnm.Print_Area" localSheetId="44">'S 664'!$A$1:$E$25</definedName>
    <definedName name="_xlnm.Print_Area" localSheetId="45">'S 666'!$A$1:$E$25</definedName>
    <definedName name="_xlnm.Print_Area" localSheetId="46">'S 667'!$A$1:$E$25</definedName>
    <definedName name="_xlnm.Print_Area" localSheetId="47">'S 668'!$A$1:$E$25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49" l="1"/>
  <c r="D23" i="49"/>
  <c r="C23" i="48"/>
  <c r="D23" i="48"/>
  <c r="C23" i="47"/>
  <c r="D23" i="47"/>
  <c r="C23" i="46"/>
  <c r="D23" i="46"/>
  <c r="C23" i="45"/>
  <c r="D23" i="45"/>
  <c r="C23" i="44"/>
  <c r="D23" i="44"/>
  <c r="C23" i="43"/>
  <c r="D23" i="43"/>
  <c r="C23" i="42"/>
  <c r="D23" i="42"/>
  <c r="C23" i="41"/>
  <c r="D23" i="41"/>
  <c r="C23" i="40"/>
  <c r="D23" i="40"/>
  <c r="C23" i="39"/>
  <c r="D23" i="39"/>
  <c r="C13" i="38" l="1"/>
  <c r="D13" i="38"/>
  <c r="C15" i="38"/>
  <c r="D15" i="38"/>
  <c r="C23" i="38"/>
  <c r="D23" i="38"/>
  <c r="C23" i="37" l="1"/>
  <c r="D23" i="37"/>
  <c r="C15" i="36"/>
  <c r="C23" i="36"/>
  <c r="D23" i="36"/>
  <c r="C23" i="35" l="1"/>
  <c r="D23" i="35"/>
  <c r="C23" i="34"/>
  <c r="D23" i="34"/>
  <c r="C23" i="33"/>
  <c r="D23" i="33"/>
  <c r="C23" i="32" l="1"/>
  <c r="D23" i="32"/>
  <c r="C23" i="31"/>
  <c r="D23" i="31"/>
  <c r="C23" i="30"/>
  <c r="D23" i="30"/>
  <c r="C23" i="29"/>
  <c r="D23" i="29"/>
  <c r="C23" i="28"/>
  <c r="D23" i="28"/>
  <c r="C23" i="27" l="1"/>
  <c r="D23" i="27"/>
  <c r="C23" i="26"/>
  <c r="D23" i="26"/>
  <c r="C23" i="24"/>
  <c r="D23" i="24"/>
  <c r="C24" i="23"/>
  <c r="D24" i="23"/>
  <c r="C23" i="22"/>
  <c r="D23" i="22"/>
  <c r="C23" i="21"/>
  <c r="D23" i="21"/>
  <c r="C24" i="20"/>
  <c r="D24" i="20"/>
  <c r="C23" i="19"/>
  <c r="D23" i="19"/>
  <c r="C23" i="18" l="1"/>
  <c r="D23" i="18"/>
  <c r="C23" i="17" l="1"/>
  <c r="D23" i="17"/>
  <c r="C23" i="16" l="1"/>
  <c r="D23" i="16"/>
  <c r="C23" i="15"/>
  <c r="D23" i="15"/>
  <c r="C23" i="14"/>
  <c r="D23" i="14"/>
  <c r="C23" i="13"/>
  <c r="D23" i="13"/>
  <c r="C23" i="12"/>
  <c r="D23" i="12"/>
  <c r="C23" i="11"/>
  <c r="D23" i="11"/>
  <c r="C23" i="10"/>
  <c r="D23" i="10"/>
  <c r="C23" i="9"/>
  <c r="D23" i="9"/>
  <c r="C23" i="8" l="1"/>
  <c r="D23" i="8"/>
  <c r="C23" i="7"/>
  <c r="D23" i="7"/>
  <c r="C23" i="6"/>
  <c r="D23" i="6"/>
  <c r="C23" i="5"/>
  <c r="D23" i="5"/>
  <c r="C23" i="4" l="1"/>
  <c r="D23" i="4"/>
  <c r="C23" i="3"/>
  <c r="D23" i="3"/>
  <c r="D13" i="2" l="1"/>
  <c r="C15" i="2"/>
  <c r="D15" i="2" s="1"/>
  <c r="D23" i="2" s="1"/>
  <c r="C23" i="2" l="1"/>
</calcChain>
</file>

<file path=xl/sharedStrings.xml><?xml version="1.0" encoding="utf-8"?>
<sst xmlns="http://schemas.openxmlformats.org/spreadsheetml/2006/main" count="914" uniqueCount="154">
  <si>
    <t>Non-General Fund Cost Element Report</t>
  </si>
  <si>
    <t>for submittal to the 2022 Legislature</t>
  </si>
  <si>
    <t>Legal Authority: _________________________________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</si>
  <si>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</si>
  <si>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</si>
  <si>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</si>
  <si>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</si>
  <si>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</si>
  <si>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</si>
  <si>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</si>
  <si>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</si>
  <si>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</si>
  <si>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</si>
  <si>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Apprn. Account. No.:  S-626-H</t>
  </si>
  <si>
    <r>
      <t>Apprn. Account. No.:  _</t>
    </r>
    <r>
      <rPr>
        <u/>
        <sz val="12"/>
        <color theme="1"/>
        <rFont val="Arial"/>
        <family val="2"/>
      </rPr>
      <t>S-637-H</t>
    </r>
    <r>
      <rPr>
        <sz val="12"/>
        <color theme="1"/>
        <rFont val="Arial"/>
        <family val="2"/>
      </rPr>
      <t>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</si>
  <si>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</t>
    </r>
  </si>
  <si>
    <r>
      <t>Legal Authority: _</t>
    </r>
    <r>
      <rPr>
        <u/>
        <sz val="12"/>
        <color theme="1"/>
        <rFont val="Arial"/>
        <family val="2"/>
      </rPr>
      <t>311(c)(1) of the Public Health Service Act (42 USC 243 (c)(1))</t>
    </r>
  </si>
  <si>
    <r>
      <t>Name of fund: _</t>
    </r>
    <r>
      <rPr>
        <u/>
        <sz val="12"/>
        <color theme="1"/>
        <rFont val="Arial"/>
        <family val="2"/>
      </rPr>
      <t>Public Health Emergency - COVID</t>
    </r>
    <r>
      <rPr>
        <sz val="12"/>
        <color theme="1"/>
        <rFont val="Arial"/>
        <family val="2"/>
      </rPr>
      <t>_</t>
    </r>
  </si>
  <si>
    <r>
      <t>Apprn. Account. No.:  _</t>
    </r>
    <r>
      <rPr>
        <u/>
        <sz val="12"/>
        <color theme="1"/>
        <rFont val="Arial"/>
        <family val="2"/>
      </rPr>
      <t>S-666-H</t>
    </r>
    <r>
      <rPr>
        <sz val="12"/>
        <color theme="1"/>
        <rFont val="Arial"/>
        <family val="2"/>
      </rPr>
      <t>___</t>
    </r>
  </si>
  <si>
    <r>
      <t>Name of fund: __</t>
    </r>
    <r>
      <rPr>
        <u/>
        <sz val="12"/>
        <color theme="1"/>
        <rFont val="Arial"/>
        <family val="2"/>
      </rPr>
      <t>COVID-19 Public Health Worforce</t>
    </r>
  </si>
  <si>
    <r>
      <t xml:space="preserve">Apprn. Account. No.:  </t>
    </r>
    <r>
      <rPr>
        <u/>
        <sz val="12"/>
        <color theme="1"/>
        <rFont val="Arial"/>
        <family val="2"/>
      </rPr>
      <t>S 651 H</t>
    </r>
  </si>
  <si>
    <r>
      <t xml:space="preserve">Fund Type (MOF): </t>
    </r>
    <r>
      <rPr>
        <u/>
        <sz val="12"/>
        <color theme="1"/>
        <rFont val="Arial"/>
        <family val="2"/>
      </rPr>
      <t>P</t>
    </r>
  </si>
  <si>
    <r>
      <t xml:space="preserve">Legal Authority: </t>
    </r>
    <r>
      <rPr>
        <u/>
        <sz val="12"/>
        <color theme="1"/>
        <rFont val="Arial"/>
        <family val="2"/>
      </rPr>
      <t>Section 334-7, HRS</t>
    </r>
  </si>
  <si>
    <r>
      <t xml:space="preserve">Name of fund: </t>
    </r>
    <r>
      <rPr>
        <u/>
        <sz val="12"/>
        <color theme="1"/>
        <rFont val="Arial"/>
        <family val="2"/>
      </rPr>
      <t>Crisis Counseling Immediate Svcs - COVID</t>
    </r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</si>
  <si>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</si>
  <si>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Apprn. Account. No.:  </t>
    </r>
    <r>
      <rPr>
        <u/>
        <sz val="12"/>
        <color theme="1"/>
        <rFont val="Arial"/>
        <family val="2"/>
      </rPr>
      <t>S 656 H</t>
    </r>
  </si>
  <si>
    <r>
      <t xml:space="preserve">Name of fund: </t>
    </r>
    <r>
      <rPr>
        <u/>
        <sz val="12"/>
        <color theme="1"/>
        <rFont val="Arial"/>
        <family val="2"/>
      </rPr>
      <t>Crisis Counseling Regular Svcs - COVID</t>
    </r>
  </si>
  <si>
    <r>
      <t xml:space="preserve">Apprn. Account. No.:  </t>
    </r>
    <r>
      <rPr>
        <u/>
        <sz val="12"/>
        <color theme="1"/>
        <rFont val="Arial"/>
        <family val="2"/>
      </rPr>
      <t>S 659 H</t>
    </r>
  </si>
  <si>
    <r>
      <t xml:space="preserve">Name of fund: </t>
    </r>
    <r>
      <rPr>
        <u/>
        <sz val="12"/>
        <color theme="1"/>
        <rFont val="Arial"/>
        <family val="2"/>
      </rPr>
      <t>Transformation Transfer Initiative</t>
    </r>
  </si>
  <si>
    <r>
      <t xml:space="preserve">Apprn. Account. No.:  </t>
    </r>
    <r>
      <rPr>
        <u/>
        <sz val="12"/>
        <color theme="1"/>
        <rFont val="Arial"/>
        <family val="2"/>
      </rPr>
      <t>S 664 H</t>
    </r>
  </si>
  <si>
    <r>
      <t>Fund Type (MOF):</t>
    </r>
    <r>
      <rPr>
        <u/>
        <sz val="12"/>
        <color theme="1"/>
        <rFont val="Arial"/>
        <family val="2"/>
      </rPr>
      <t>N</t>
    </r>
  </si>
  <si>
    <r>
      <t xml:space="preserve">Name of fund: </t>
    </r>
    <r>
      <rPr>
        <u/>
        <sz val="12"/>
        <color theme="1"/>
        <rFont val="Arial"/>
        <family val="2"/>
      </rPr>
      <t>CMHC Block Grant - COVID (FY 21)</t>
    </r>
  </si>
  <si>
    <t>Apprn. Account. No.:  __S 600 H__________________________</t>
  </si>
  <si>
    <t>Fund Type (MOF):____P___________________________</t>
  </si>
  <si>
    <t>Legal Authority: __Section 509 Public Health Service Act, as amended__</t>
  </si>
  <si>
    <t>Name of fund: __Hawaii SBIRT________________________________</t>
  </si>
  <si>
    <t>Department: _HTH__________________________________</t>
  </si>
  <si>
    <t>Apprn. Account. No.:  __S 614 H__________________________</t>
  </si>
  <si>
    <t>Fund Type (MOF):___P____________________________</t>
  </si>
  <si>
    <t>Legal Authority: __Section 1003 21st Century Cures Act, as amended___</t>
  </si>
  <si>
    <t>Name of fund: __Hawaii Opioid STR__________________________</t>
  </si>
  <si>
    <t>Apprn. Account. No.:  __S 615 H__________________________</t>
  </si>
  <si>
    <t>Fund Type (MOF):__P_____________________________</t>
  </si>
  <si>
    <t>Legal Authority: _Section 509 Public Health Service Act, as amended__</t>
  </si>
  <si>
    <t>Name of fund: _Hawaii YT-I (Youth Treatment Implementation)___</t>
  </si>
  <si>
    <t>Apprn. Account. No.:  __S 630 H__________________________</t>
  </si>
  <si>
    <t>Legal Authority: __Section 516 PHS Act as amended_</t>
  </si>
  <si>
    <t>Name of fund: __Strategic Prevention Framework-Partnerships for Success (HI-SPF-PFS_</t>
  </si>
  <si>
    <t>Apprn. Account. No.:  __S 631 H__________________________</t>
  </si>
  <si>
    <t>Legal Authority: Title II Division H of the Consolidated Appropriations Act, 2018</t>
  </si>
  <si>
    <t>Name of fund: _Hawaii State Opioid Response (SOR)_</t>
  </si>
  <si>
    <t>Apprn. Account. No.:  __S 21 648__________________________</t>
  </si>
  <si>
    <t>Legal Authority:  Section 319(a) of the Public Health Services Act, the Center for Flex Grants of the SAMHSA of the United States DHHS</t>
  </si>
  <si>
    <t>Name of fund: __Hawaii State Opioid Response (SOR)_</t>
  </si>
  <si>
    <t>Apprn. Account. No.:  __S 21 652__________________________</t>
  </si>
  <si>
    <t>Legal Authority: _Family Smoking Prevention and Tobacco Control Act Public Law 111-31</t>
  </si>
  <si>
    <t>Name of fund: _Hawaii Tobacco State Enforcement Contract</t>
  </si>
  <si>
    <t>Apprn. Account. No.:  ___S 21 653 H__</t>
  </si>
  <si>
    <t>Legal Authority: _Robert T. Stafford Disaster Relief and Emergency Assistance Act (42 U.S.C. 5170 and 5191) including activities authorized under section 319(a) of the Public Health Service Act</t>
  </si>
  <si>
    <t>Name of fund: _Hawaii Disaster Response State</t>
  </si>
  <si>
    <r>
      <t>Apprn. Account. No.:  _</t>
    </r>
    <r>
      <rPr>
        <u/>
        <sz val="12"/>
        <color theme="1"/>
        <rFont val="Arial"/>
        <family val="2"/>
      </rPr>
      <t>S641</t>
    </r>
    <r>
      <rPr>
        <sz val="12"/>
        <color theme="1"/>
        <rFont val="Arial"/>
        <family val="2"/>
      </rPr>
      <t>_______________________</t>
    </r>
  </si>
  <si>
    <t>Fund Type (MOF): P</t>
  </si>
  <si>
    <t>Legal Authority: Section 561 thru 565 of the Public Health Services Act As Amended</t>
  </si>
  <si>
    <t>Name of fund: Data to Wisdom</t>
  </si>
  <si>
    <r>
      <t>Apprn. Account. No.:  _</t>
    </r>
    <r>
      <rPr>
        <u/>
        <sz val="12"/>
        <color theme="1"/>
        <rFont val="Arial"/>
        <family val="2"/>
      </rPr>
      <t>S663</t>
    </r>
    <r>
      <rPr>
        <sz val="12"/>
        <color theme="1"/>
        <rFont val="Arial"/>
        <family val="2"/>
      </rPr>
      <t>_______________________</t>
    </r>
  </si>
  <si>
    <t>Legal Authority: Non Appropriated Appropriation</t>
  </si>
  <si>
    <t>Name of fund: Block Grants for Community Mental Health Services</t>
  </si>
  <si>
    <r>
      <t xml:space="preserve">Apprn. Account. No.: </t>
    </r>
    <r>
      <rPr>
        <u/>
        <sz val="12"/>
        <color theme="1"/>
        <rFont val="Arial"/>
        <family val="2"/>
      </rPr>
      <t>S 619 H_____________________</t>
    </r>
  </si>
  <si>
    <t>Fund Type (MOF): P___________________________</t>
  </si>
  <si>
    <r>
      <t xml:space="preserve">Legal Authority: </t>
    </r>
    <r>
      <rPr>
        <u/>
        <sz val="12"/>
        <color theme="1"/>
        <rFont val="Arial"/>
        <family val="2"/>
      </rPr>
      <t>Section 317 (k) (3) of the Public Health Service Act, [42 U.S.C. 247b (k) (3)]</t>
    </r>
    <r>
      <rPr>
        <sz val="12"/>
        <color theme="1"/>
        <rFont val="Arial"/>
        <family val="2"/>
      </rPr>
      <t xml:space="preserve">			</t>
    </r>
  </si>
  <si>
    <r>
      <t xml:space="preserve">Name of Fund: </t>
    </r>
    <r>
      <rPr>
        <u/>
        <sz val="12"/>
        <color theme="1"/>
        <rFont val="Arial"/>
        <family val="2"/>
      </rPr>
      <t>Hawaii Childhood Lead Poisoning Prevention Program</t>
    </r>
  </si>
  <si>
    <t>Apprn. Account. No.:  S 621 H (This grant closed on 09/30/2020)</t>
  </si>
  <si>
    <t>Fund Type (MOF): N</t>
  </si>
  <si>
    <t xml:space="preserve">                            Healthy, Hunger-Free Kids Act of 2010, Public Law 111-296, 7 U.S.C. 1756</t>
  </si>
  <si>
    <t>Legal Authority: Child Nutrition Act of 1966, as amended, Section 17, 42 U.S.C. 1786 __</t>
  </si>
  <si>
    <t>Name of fund: HAWAII WIC EBT IMPLEMENTATION PROJECT</t>
  </si>
  <si>
    <t>Apprn. Account. No.:  _____S-628-H_______________________</t>
  </si>
  <si>
    <t>Legal Authority: __A53/SL18_______________________________</t>
  </si>
  <si>
    <t>Name of fund: ____State Primary Care Offices______________________________</t>
  </si>
  <si>
    <t>Apprn. Account. No.:  ______S-638-H______________________</t>
  </si>
  <si>
    <t>Legal Authority: _E-2 (Approved 4/27/2020)______________________________</t>
  </si>
  <si>
    <t>Name of fund: _Coronavirus State Hospital Improvement Program________________________________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</si>
  <si>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640 H_____________________</t>
    </r>
  </si>
  <si>
    <t>Fund Type (MOF): P____________________________</t>
  </si>
  <si>
    <t>HRS§321-361: Statewide Newborn Hearing Screening Program</t>
  </si>
  <si>
    <r>
      <t xml:space="preserve">Legal Authority: </t>
    </r>
    <r>
      <rPr>
        <u/>
        <sz val="12"/>
        <color theme="1"/>
        <rFont val="Arial"/>
        <family val="2"/>
      </rPr>
      <t>Sec 399M(b)(1)PHSA[42 U.S.C. 280g-1(b)(1)]</t>
    </r>
  </si>
  <si>
    <r>
      <t xml:space="preserve">Name of Fund: </t>
    </r>
    <r>
      <rPr>
        <u/>
        <sz val="12"/>
        <color theme="1"/>
        <rFont val="Arial"/>
        <family val="2"/>
      </rPr>
      <t>Hawaii Newborn Screening Data Project</t>
    </r>
  </si>
  <si>
    <r>
      <t xml:space="preserve">Apprn. Account. No.: </t>
    </r>
    <r>
      <rPr>
        <u/>
        <sz val="12"/>
        <color theme="1"/>
        <rFont val="Arial"/>
        <family val="2"/>
      </rPr>
      <t>S 655 H_____________________</t>
    </r>
  </si>
  <si>
    <t>Legal Authority: Association of Maternal &amp; Child Health Programs - CARES Act funded project</t>
  </si>
  <si>
    <r>
      <t xml:space="preserve">Name of Fund: </t>
    </r>
    <r>
      <rPr>
        <u/>
        <sz val="12"/>
        <color theme="1"/>
        <rFont val="Arial"/>
        <family val="2"/>
      </rPr>
      <t>AMCHP Telehealth Project</t>
    </r>
  </si>
  <si>
    <t>Apprn. Account. No.:  S 660 H</t>
  </si>
  <si>
    <t>Fund Type (MOF): V</t>
  </si>
  <si>
    <t>Legal Authority: SSA, as amended by BBA of 2018, Title VI, A.</t>
  </si>
  <si>
    <t>Name of fund: Maternal, Infant and Early Childhood Home Visiting Grant Program (MIECHV)</t>
  </si>
  <si>
    <t>Apprn. Account. No.:  __S-667-H__________________________</t>
  </si>
  <si>
    <t>Legal Authority: __E-2 (Approved 8/1/2021_____________________________</t>
  </si>
  <si>
    <t>Name of fund: _SHIP Covid Testing &amp; Mitigation________________________________</t>
  </si>
  <si>
    <r>
      <t>Apprn. Account. No.:  __</t>
    </r>
    <r>
      <rPr>
        <u/>
        <sz val="12"/>
        <color theme="1"/>
        <rFont val="Arial"/>
        <family val="2"/>
      </rPr>
      <t>S-604-H</t>
    </r>
    <r>
      <rPr>
        <sz val="12"/>
        <color theme="1"/>
        <rFont val="Arial"/>
        <family val="2"/>
      </rPr>
      <t>____________________</t>
    </r>
  </si>
  <si>
    <r>
      <t>Fund Type (MOF):__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</t>
    </r>
  </si>
  <si>
    <r>
      <t>Legal Authority: _</t>
    </r>
    <r>
      <rPr>
        <u/>
        <sz val="12"/>
        <color theme="1"/>
        <rFont val="Arial"/>
        <family val="2"/>
      </rPr>
      <t>301(a) and 317(k)(2) of the Public Health Service Act</t>
    </r>
    <r>
      <rPr>
        <sz val="12"/>
        <color theme="1"/>
        <rFont val="Arial"/>
        <family val="2"/>
      </rPr>
      <t>__</t>
    </r>
  </si>
  <si>
    <r>
      <t>Name of fund: _</t>
    </r>
    <r>
      <rPr>
        <u/>
        <sz val="12"/>
        <color theme="1"/>
        <rFont val="Arial"/>
        <family val="2"/>
      </rPr>
      <t>National Cancer Prevention &amp; Control Program</t>
    </r>
    <r>
      <rPr>
        <sz val="12"/>
        <color theme="1"/>
        <rFont val="Arial"/>
        <family val="2"/>
      </rPr>
      <t>_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</si>
  <si>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</si>
  <si>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>Apprn. Account. No.:  __</t>
    </r>
    <r>
      <rPr>
        <u/>
        <sz val="12"/>
        <color theme="1"/>
        <rFont val="Arial"/>
        <family val="2"/>
      </rPr>
      <t>S-629-H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</si>
  <si>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Diabetes, Heart Disease, Stroke</t>
    </r>
    <r>
      <rPr>
        <sz val="12"/>
        <color theme="1"/>
        <rFont val="Arial"/>
        <family val="2"/>
      </rPr>
      <t>________</t>
    </r>
  </si>
  <si>
    <r>
      <t>Apprn. Account. No.:  __</t>
    </r>
    <r>
      <rPr>
        <u/>
        <sz val="12"/>
        <color theme="1"/>
        <rFont val="Arial"/>
        <family val="2"/>
      </rPr>
      <t>S-642-H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</si>
  <si>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National and State Tobacco Control Program</t>
    </r>
    <r>
      <rPr>
        <sz val="12"/>
        <color theme="1"/>
        <rFont val="Arial"/>
        <family val="2"/>
      </rPr>
      <t>__</t>
    </r>
  </si>
  <si>
    <r>
      <t>Apprn. Account. No.:  __</t>
    </r>
    <r>
      <rPr>
        <u/>
        <sz val="12"/>
        <color theme="1"/>
        <rFont val="Arial"/>
        <family val="2"/>
      </rPr>
      <t>S-658-H</t>
    </r>
    <r>
      <rPr>
        <sz val="12"/>
        <color theme="1"/>
        <rFont val="Arial"/>
        <family val="2"/>
      </rPr>
      <t>____________________</t>
    </r>
  </si>
  <si>
    <r>
      <t>Legal Authority: _</t>
    </r>
    <r>
      <rPr>
        <u/>
        <sz val="12"/>
        <color theme="1"/>
        <rFont val="Arial"/>
        <family val="2"/>
      </rPr>
      <t>Administratively Created</t>
    </r>
    <r>
      <rPr>
        <sz val="12"/>
        <color theme="1"/>
        <rFont val="Arial"/>
        <family val="2"/>
      </rPr>
      <t>_____________</t>
    </r>
  </si>
  <si>
    <r>
      <t>Name of fund: _</t>
    </r>
    <r>
      <rPr>
        <u/>
        <sz val="12"/>
        <color theme="1"/>
        <rFont val="Arial"/>
        <family val="2"/>
      </rPr>
      <t>Building Resilient Inclusive Communities</t>
    </r>
    <r>
      <rPr>
        <sz val="12"/>
        <color theme="1"/>
        <rFont val="Arial"/>
        <family val="2"/>
      </rPr>
      <t>__</t>
    </r>
  </si>
  <si>
    <r>
      <t>Apprn. Account. No.:  __</t>
    </r>
    <r>
      <rPr>
        <u/>
        <sz val="12"/>
        <color theme="1"/>
        <rFont val="Arial"/>
        <family val="2"/>
      </rPr>
      <t>S-662-H</t>
    </r>
    <r>
      <rPr>
        <sz val="12"/>
        <color theme="1"/>
        <rFont val="Arial"/>
        <family val="2"/>
      </rPr>
      <t>____________________</t>
    </r>
  </si>
  <si>
    <r>
      <t>Legal Authority: _</t>
    </r>
    <r>
      <rPr>
        <u/>
        <sz val="12"/>
        <color theme="1"/>
        <rFont val="Arial"/>
        <family val="2"/>
      </rPr>
      <t>317(K)(2) OF PHSA 42USC 247B(K)(2)</t>
    </r>
    <r>
      <rPr>
        <sz val="12"/>
        <color theme="1"/>
        <rFont val="Arial"/>
        <family val="2"/>
      </rPr>
      <t>_</t>
    </r>
  </si>
  <si>
    <r>
      <t>Name of fund: _</t>
    </r>
    <r>
      <rPr>
        <u/>
        <sz val="12"/>
        <color theme="1"/>
        <rFont val="Arial"/>
        <family val="2"/>
      </rPr>
      <t>COVID-19 and Achieving Health Equity</t>
    </r>
    <r>
      <rPr>
        <sz val="12"/>
        <color theme="1"/>
        <rFont val="Arial"/>
        <family val="2"/>
      </rPr>
      <t>___</t>
    </r>
  </si>
  <si>
    <t>Legal Authority:  Consolidated Appropriations Act 2016; Public Law No: 114-113</t>
  </si>
  <si>
    <t>Apprn. Acct. Number:  S 613 H</t>
  </si>
  <si>
    <t>Name of Fund:  Multipurpose Grant Program-SHWB</t>
  </si>
  <si>
    <t>Department: HTH</t>
  </si>
  <si>
    <t>Legal Authority:  Safe Drinking Water Act: Sec. 1464(d)</t>
  </si>
  <si>
    <t xml:space="preserve">Apprn. Acct. Number:  S 644 H </t>
  </si>
  <si>
    <t>Name of Fund:  WIIN Act-Testing for Lead in Drinking Water at Schools and Child Care Programs</t>
  </si>
  <si>
    <t>Legal Authority:  Further Consolidated Appropriations Act 2020 (Public Law 116-94)</t>
  </si>
  <si>
    <t>Apprn. Acct. Number:  S 654 H</t>
  </si>
  <si>
    <t>Name of Fund:  Multipurpose Grant Program-HEER</t>
  </si>
  <si>
    <t>Apprn. Account. No.:  S-21-649</t>
  </si>
  <si>
    <t>Fund Type (MOF):  P</t>
  </si>
  <si>
    <t>Name of fund: HAWAII FERN MICRO LAB ROLE</t>
  </si>
  <si>
    <t>Apprn. Account. No.:  S-21-635</t>
  </si>
  <si>
    <t>Name of fund:  FY 20 NAHLN INFRASTRUCTURE AGREEMENT</t>
  </si>
  <si>
    <r>
      <t xml:space="preserve">Apprn. Account. No.: </t>
    </r>
    <r>
      <rPr>
        <u/>
        <sz val="12"/>
        <color theme="1"/>
        <rFont val="Arial"/>
        <family val="2"/>
      </rPr>
      <t xml:space="preserve"> S-17-607 H                   </t>
    </r>
  </si>
  <si>
    <r>
      <t xml:space="preserve">Fund Type (MOF):  </t>
    </r>
    <r>
      <rPr>
        <u/>
        <sz val="12"/>
        <color theme="1"/>
        <rFont val="Arial"/>
        <family val="2"/>
      </rPr>
      <t xml:space="preserve">P                                                  </t>
    </r>
  </si>
  <si>
    <r>
      <t xml:space="preserve">Legal Authority: </t>
    </r>
    <r>
      <rPr>
        <u/>
        <sz val="12"/>
        <color theme="1"/>
        <rFont val="Arial"/>
        <family val="2"/>
      </rPr>
      <t>SEC 301, 317&amp;391A 42USC241, 247B&amp;280B-B3</t>
    </r>
  </si>
  <si>
    <r>
      <t xml:space="preserve">Name of fund: </t>
    </r>
    <r>
      <rPr>
        <u/>
        <sz val="12"/>
        <color theme="1"/>
        <rFont val="Arial"/>
        <family val="2"/>
      </rPr>
      <t xml:space="preserve">The Hawaii DPPI P&amp;D Project                </t>
    </r>
  </si>
  <si>
    <t>Apprn. Account. No.: S 609 H</t>
  </si>
  <si>
    <t>Fund Type (MOF):P</t>
  </si>
  <si>
    <t>Legal Authority: Act 88 SLH 2021</t>
  </si>
  <si>
    <t>Name of fund: MIPPA Priority Area 2 AAAs</t>
  </si>
  <si>
    <t>Apprn. Account. No.: S 610 H</t>
  </si>
  <si>
    <t>Name of fund: MIPPA Priority Area 3 ADRCs</t>
  </si>
  <si>
    <t>Apprn. Account. No.: S 611 H</t>
  </si>
  <si>
    <t>Name of fund: MIPPA Priority Area 1 SHIPs</t>
  </si>
  <si>
    <t>Apprn. Account. No.: S 622 H</t>
  </si>
  <si>
    <t>Apprn. Account. No.: S 623 H</t>
  </si>
  <si>
    <t>Apprn. Account. No.: S 624 H</t>
  </si>
  <si>
    <t>Apprn. Account. No.: S 625 H</t>
  </si>
  <si>
    <t>Name of fund: Dementia Capable Service Systems</t>
  </si>
  <si>
    <t>Apprn. Account. No.: S 645 H</t>
  </si>
  <si>
    <t>Apprn. Account. No.: S 646 H</t>
  </si>
  <si>
    <t>Apprn. Account. No.: S 647 H</t>
  </si>
  <si>
    <t>Apprn. Account. No.: S 650 H</t>
  </si>
  <si>
    <t>Name of fund: BOLD Public Health Core Capacity Program</t>
  </si>
  <si>
    <r>
      <t xml:space="preserve">Name of fund: </t>
    </r>
    <r>
      <rPr>
        <u/>
        <sz val="12"/>
        <color theme="1"/>
        <rFont val="Arial"/>
        <family val="2"/>
      </rPr>
      <t>Emergency Medical Services for Children Partnership (EMSC)</t>
    </r>
  </si>
  <si>
    <r>
      <t>Legal Authority:</t>
    </r>
    <r>
      <rPr>
        <u/>
        <sz val="12"/>
        <color theme="1"/>
        <rFont val="Arial"/>
        <family val="2"/>
      </rPr>
      <t xml:space="preserve"> PHS Act, Title XIX 1910 (42 U.S.C. 300w-9), as amended </t>
    </r>
  </si>
  <si>
    <r>
      <t>Fund Type (MOF):</t>
    </r>
    <r>
      <rPr>
        <u/>
        <sz val="12"/>
        <color theme="1"/>
        <rFont val="Arial"/>
        <family val="2"/>
      </rPr>
      <t xml:space="preserve"> P</t>
    </r>
  </si>
  <si>
    <t>Name of fund: _ARPA - Pediatric Mental Health Care Access New Area</t>
  </si>
  <si>
    <t>Legal Authority: __E-2 (Approved  9/9/2021)________________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</si>
</sst>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u/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Arial"/>
      <family val="2"/>
    </font>
    <font>
      <sz val="12"/>
      <color theme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3" fontId="2" fillId="0" borderId="0" xfId="0" applyNumberFormat="1" applyFont="1"/>
    <xf numFmtId="0" fontId="2" fillId="2" borderId="0" xfId="0" applyFont="1" applyFill="1" applyAlignment="1">
      <alignment horizontal="left"/>
    </xf>
    <xf numFmtId="3" fontId="2" fillId="2" borderId="3" xfId="0" applyNumberFormat="1" applyFont="1" applyFill="1" applyBorder="1"/>
    <xf numFmtId="43" fontId="2" fillId="0" borderId="0" xfId="0" applyNumberFormat="1" applyFont="1"/>
    <xf numFmtId="43" fontId="2" fillId="0" borderId="0" xfId="1" applyFont="1"/>
    <xf numFmtId="10" fontId="5" fillId="0" borderId="0" xfId="2" applyNumberFormat="1" applyFont="1" applyAlignment="1">
      <alignment horizontal="right"/>
    </xf>
    <xf numFmtId="2" fontId="2" fillId="0" borderId="2" xfId="1" applyNumberFormat="1" applyFont="1" applyBorder="1"/>
    <xf numFmtId="43" fontId="5" fillId="0" borderId="0" xfId="1" applyFont="1"/>
    <xf numFmtId="2" fontId="2" fillId="0" borderId="1" xfId="1" applyNumberFormat="1" applyFont="1" applyBorder="1"/>
    <xf numFmtId="0" fontId="5" fillId="0" borderId="0" xfId="0" applyFont="1" applyAlignment="1">
      <alignment horizontal="left"/>
    </xf>
    <xf numFmtId="2" fontId="2" fillId="2" borderId="1" xfId="1" applyNumberFormat="1" applyFont="1" applyFill="1" applyBorder="1"/>
    <xf numFmtId="0" fontId="6" fillId="0" borderId="0" xfId="0" applyFont="1" applyAlignment="1">
      <alignment horizontal="left"/>
    </xf>
    <xf numFmtId="43" fontId="6" fillId="0" borderId="0" xfId="1" applyFont="1" applyAlignment="1">
      <alignment horizontal="left"/>
    </xf>
    <xf numFmtId="10" fontId="5" fillId="0" borderId="0" xfId="0" applyNumberFormat="1" applyFont="1"/>
    <xf numFmtId="0" fontId="5" fillId="0" borderId="0" xfId="0" applyFont="1"/>
    <xf numFmtId="10" fontId="6" fillId="0" borderId="0" xfId="0" applyNumberFormat="1" applyFont="1" applyAlignment="1">
      <alignment horizontal="left"/>
    </xf>
    <xf numFmtId="43" fontId="6" fillId="0" borderId="0" xfId="0" applyNumberFormat="1" applyFont="1" applyAlignment="1">
      <alignment horizontal="left"/>
    </xf>
    <xf numFmtId="0" fontId="6" fillId="2" borderId="0" xfId="0" applyFont="1" applyFill="1"/>
    <xf numFmtId="0" fontId="7" fillId="0" borderId="0" xfId="0" applyFont="1"/>
    <xf numFmtId="0" fontId="8" fillId="0" borderId="0" xfId="0" applyFont="1"/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4" fillId="2" borderId="0" xfId="0" applyFont="1" applyFill="1"/>
    <xf numFmtId="0" fontId="2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top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52A32-98D7-46EF-9050-8BD160169B2A}">
  <sheetPr>
    <pageSetUpPr fitToPage="1"/>
  </sheetPr>
  <dimension ref="B1:D24"/>
  <sheetViews>
    <sheetView tabSelected="1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35</v>
      </c>
      <c r="C5" s="2"/>
      <c r="D5" s="2"/>
    </row>
    <row r="6" spans="2:4" x14ac:dyDescent="0.2">
      <c r="B6" s="2" t="s">
        <v>34</v>
      </c>
      <c r="C6" s="2"/>
      <c r="D6" s="2"/>
    </row>
    <row r="7" spans="2:4" x14ac:dyDescent="0.2">
      <c r="B7" s="2" t="s">
        <v>33</v>
      </c>
      <c r="C7" s="2"/>
      <c r="D7" s="2"/>
    </row>
    <row r="8" spans="2:4" x14ac:dyDescent="0.2">
      <c r="B8" s="2" t="s">
        <v>32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51045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548955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600000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4E76B-059C-46BC-B552-BDECA354BC0E}">
  <sheetPr>
    <pageSetUpPr fitToPage="1"/>
  </sheetPr>
  <dimension ref="B1:J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30" t="s">
        <v>0</v>
      </c>
      <c r="C1" s="30"/>
      <c r="D1" s="30"/>
    </row>
    <row r="2" spans="2:10" ht="15.75" x14ac:dyDescent="0.25">
      <c r="B2" s="30" t="s">
        <v>1</v>
      </c>
      <c r="C2" s="30"/>
      <c r="D2" s="30"/>
    </row>
    <row r="4" spans="2:10" x14ac:dyDescent="0.2">
      <c r="B4" s="2" t="s">
        <v>101</v>
      </c>
      <c r="C4" s="2"/>
      <c r="D4" s="2"/>
    </row>
    <row r="5" spans="2:10" x14ac:dyDescent="0.2">
      <c r="B5" s="2" t="s">
        <v>100</v>
      </c>
      <c r="C5" s="2"/>
      <c r="D5" s="2"/>
    </row>
    <row r="6" spans="2:10" x14ac:dyDescent="0.2">
      <c r="B6" s="2" t="s">
        <v>99</v>
      </c>
      <c r="C6" s="2"/>
      <c r="D6" s="2"/>
      <c r="I6" s="27"/>
      <c r="J6" s="28"/>
    </row>
    <row r="7" spans="2:10" x14ac:dyDescent="0.2">
      <c r="B7" s="2" t="s">
        <v>98</v>
      </c>
      <c r="C7" s="2"/>
      <c r="D7" s="2"/>
    </row>
    <row r="8" spans="2:10" x14ac:dyDescent="0.2">
      <c r="B8" s="2" t="s">
        <v>97</v>
      </c>
      <c r="C8" s="2"/>
      <c r="D8" s="2"/>
    </row>
    <row r="10" spans="2:10" ht="15.75" x14ac:dyDescent="0.25">
      <c r="C10" s="8" t="s">
        <v>3</v>
      </c>
      <c r="D10" s="8" t="s">
        <v>3</v>
      </c>
    </row>
    <row r="11" spans="2:10" ht="15.75" x14ac:dyDescent="0.25">
      <c r="C11" s="8" t="s">
        <v>4</v>
      </c>
      <c r="D11" s="8" t="s">
        <v>5</v>
      </c>
    </row>
    <row r="12" spans="2:10" x14ac:dyDescent="0.2">
      <c r="C12" s="3" t="s">
        <v>6</v>
      </c>
      <c r="D12" s="3" t="s">
        <v>6</v>
      </c>
    </row>
    <row r="13" spans="2:10" x14ac:dyDescent="0.2">
      <c r="B13" s="4" t="s">
        <v>7</v>
      </c>
      <c r="C13" s="5">
        <v>395956</v>
      </c>
      <c r="D13" s="5">
        <v>395956</v>
      </c>
      <c r="F13" s="27"/>
    </row>
    <row r="14" spans="2:10" x14ac:dyDescent="0.2">
      <c r="B14" s="4"/>
      <c r="C14" s="6"/>
      <c r="D14" s="6"/>
    </row>
    <row r="15" spans="2:10" x14ac:dyDescent="0.2">
      <c r="B15" s="4" t="s">
        <v>8</v>
      </c>
      <c r="C15" s="5">
        <v>673636</v>
      </c>
      <c r="D15" s="5">
        <v>673636</v>
      </c>
    </row>
    <row r="16" spans="2:10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1069592</v>
      </c>
      <c r="D23" s="7">
        <f>SUM(D13:D22)</f>
        <v>1069592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B03E0-C73D-4CAA-B358-AFE7F7ED069E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130</v>
      </c>
      <c r="C5" s="2"/>
      <c r="D5" s="2"/>
    </row>
    <row r="6" spans="2:4" x14ac:dyDescent="0.2">
      <c r="B6" s="2" t="s">
        <v>129</v>
      </c>
      <c r="C6" s="2"/>
      <c r="D6" s="2"/>
    </row>
    <row r="7" spans="2:4" x14ac:dyDescent="0.2">
      <c r="B7" s="2" t="s">
        <v>128</v>
      </c>
      <c r="C7" s="2"/>
      <c r="D7" s="2"/>
    </row>
    <row r="8" spans="2:4" x14ac:dyDescent="0.2">
      <c r="B8" s="2" t="s">
        <v>127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f>0</f>
        <v>0</v>
      </c>
      <c r="D13" s="5">
        <f>0</f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f>0</f>
        <v>0</v>
      </c>
      <c r="D15" s="5">
        <f>0</f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0</f>
        <v>0</v>
      </c>
      <c r="D23" s="7">
        <f>0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321C4B-A6CF-4B10-A3C8-EB6FDF885E67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134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131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9191B-168C-481E-8AF5-A2D27081DEC9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136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135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DDEFEA-CD58-4FD9-8159-EC803D501A8A}">
  <sheetPr>
    <pageSetUpPr fitToPage="1"/>
  </sheetPr>
  <dimension ref="B1:D24"/>
  <sheetViews>
    <sheetView showWhiteSpace="0" topLeftCell="A7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138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137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011CB-2B68-4DF2-9FE4-6E247656BCE6}">
  <sheetPr>
    <pageSetUpPr fitToPage="1"/>
  </sheetPr>
  <dimension ref="B1:D24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ht="15.75" x14ac:dyDescent="0.25">
      <c r="B5" s="10" t="s">
        <v>114</v>
      </c>
      <c r="C5" s="29"/>
      <c r="D5" s="2"/>
    </row>
    <row r="6" spans="2:4" ht="15.75" x14ac:dyDescent="0.25">
      <c r="B6" s="10" t="s">
        <v>113</v>
      </c>
      <c r="C6" s="29"/>
      <c r="D6" s="2"/>
    </row>
    <row r="7" spans="2:4" ht="15.75" x14ac:dyDescent="0.25">
      <c r="B7" s="10" t="s">
        <v>61</v>
      </c>
      <c r="C7" s="29"/>
      <c r="D7" s="2"/>
    </row>
    <row r="8" spans="2:4" ht="30.75" customHeight="1" x14ac:dyDescent="0.2">
      <c r="B8" s="31" t="s">
        <v>112</v>
      </c>
      <c r="C8" s="31"/>
      <c r="D8" s="31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/>
      <c r="D13" s="5"/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120125</v>
      </c>
      <c r="D15" s="5">
        <v>126131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120125</v>
      </c>
      <c r="D23" s="7">
        <f>SUM(D13:D22)</f>
        <v>126131</v>
      </c>
    </row>
    <row r="24" spans="2:4" ht="15.75" thickTop="1" x14ac:dyDescent="0.2"/>
  </sheetData>
  <mergeCells count="3">
    <mergeCell ref="B1:D1"/>
    <mergeCell ref="B2:D2"/>
    <mergeCell ref="B8:D8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43D3F-1179-4603-869E-5789FE1C0299}">
  <sheetPr>
    <pageSetUpPr fitToPage="1"/>
  </sheetPr>
  <dimension ref="B1:D24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40</v>
      </c>
      <c r="C5" s="2"/>
      <c r="D5" s="2"/>
    </row>
    <row r="6" spans="2:4" x14ac:dyDescent="0.2">
      <c r="B6" s="2" t="s">
        <v>39</v>
      </c>
      <c r="C6" s="2"/>
      <c r="D6" s="2"/>
    </row>
    <row r="7" spans="2:4" x14ac:dyDescent="0.2">
      <c r="B7" s="2" t="s">
        <v>38</v>
      </c>
      <c r="C7" s="2"/>
      <c r="D7" s="2"/>
    </row>
    <row r="8" spans="2:4" x14ac:dyDescent="0.2">
      <c r="B8" s="2" t="s">
        <v>37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96E42-7BA7-4EA6-9991-AB289F27BD27}">
  <sheetPr>
    <pageSetUpPr fitToPage="1"/>
  </sheetPr>
  <dimension ref="B1:D24"/>
  <sheetViews>
    <sheetView workbookViewId="0">
      <selection sqref="A1:XFD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44</v>
      </c>
      <c r="C5" s="2"/>
      <c r="D5" s="2"/>
    </row>
    <row r="6" spans="2:4" x14ac:dyDescent="0.2">
      <c r="B6" s="2" t="s">
        <v>43</v>
      </c>
      <c r="C6" s="2"/>
      <c r="D6" s="2"/>
    </row>
    <row r="7" spans="2:4" x14ac:dyDescent="0.2">
      <c r="B7" s="2" t="s">
        <v>42</v>
      </c>
      <c r="C7" s="2"/>
      <c r="D7" s="2"/>
    </row>
    <row r="8" spans="2:4" x14ac:dyDescent="0.2">
      <c r="B8" s="2" t="s">
        <v>41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C21+C19+C17+C15+C13</f>
        <v>0</v>
      </c>
      <c r="D23" s="7">
        <f>D21+D19+D17+D15+D13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90C3B-1997-4D4A-98E7-9BCA44AD42A1}">
  <sheetPr>
    <pageSetUpPr fitToPage="1"/>
  </sheetPr>
  <dimension ref="B1:G27"/>
  <sheetViews>
    <sheetView workbookViewId="0">
      <selection activeCell="F14" sqref="F14"/>
    </sheetView>
  </sheetViews>
  <sheetFormatPr defaultRowHeight="15" x14ac:dyDescent="0.25"/>
  <cols>
    <col min="2" max="2" width="61.7109375" bestFit="1" customWidth="1"/>
    <col min="3" max="3" width="12.140625" customWidth="1"/>
    <col min="4" max="4" width="12.42578125" customWidth="1"/>
  </cols>
  <sheetData>
    <row r="1" spans="2:7" s="1" customFormat="1" ht="15.75" x14ac:dyDescent="0.25">
      <c r="B1" s="30" t="s">
        <v>0</v>
      </c>
      <c r="C1" s="30"/>
      <c r="D1" s="30"/>
    </row>
    <row r="2" spans="2:7" s="1" customFormat="1" ht="15.75" x14ac:dyDescent="0.25">
      <c r="B2" s="30" t="s">
        <v>1</v>
      </c>
      <c r="C2" s="30"/>
      <c r="D2" s="30"/>
    </row>
    <row r="3" spans="2:7" s="1" customFormat="1" x14ac:dyDescent="0.2"/>
    <row r="4" spans="2:7" ht="15.75" x14ac:dyDescent="0.25">
      <c r="B4" s="2" t="s">
        <v>101</v>
      </c>
      <c r="C4" s="2"/>
      <c r="D4" s="2"/>
      <c r="E4" s="2"/>
      <c r="F4" s="2"/>
      <c r="G4" s="1"/>
    </row>
    <row r="5" spans="2:7" ht="15.75" x14ac:dyDescent="0.25">
      <c r="B5" s="10" t="s">
        <v>70</v>
      </c>
      <c r="C5" s="2"/>
      <c r="D5" s="2"/>
      <c r="E5" s="2"/>
      <c r="F5" s="2"/>
      <c r="G5" s="1"/>
    </row>
    <row r="6" spans="2:7" ht="15.75" x14ac:dyDescent="0.25">
      <c r="B6" s="10" t="s">
        <v>69</v>
      </c>
      <c r="C6" s="2"/>
      <c r="D6" s="2"/>
      <c r="E6" s="2"/>
      <c r="F6" s="2"/>
      <c r="G6" s="1"/>
    </row>
    <row r="7" spans="2:7" ht="15.75" x14ac:dyDescent="0.25">
      <c r="B7" s="2" t="s">
        <v>68</v>
      </c>
      <c r="C7" s="2"/>
      <c r="D7" s="2"/>
      <c r="E7" s="2"/>
      <c r="F7" s="2"/>
      <c r="G7" s="1"/>
    </row>
    <row r="8" spans="2:7" ht="15.75" x14ac:dyDescent="0.25">
      <c r="B8" s="2" t="s">
        <v>67</v>
      </c>
      <c r="C8" s="2"/>
      <c r="D8" s="2"/>
      <c r="E8" s="2"/>
      <c r="F8" s="2"/>
      <c r="G8" s="1"/>
    </row>
    <row r="9" spans="2:7" ht="15.75" x14ac:dyDescent="0.25">
      <c r="B9" s="1"/>
      <c r="C9" s="1"/>
      <c r="D9" s="1"/>
      <c r="E9" s="1"/>
      <c r="F9" s="1"/>
      <c r="G9" s="1"/>
    </row>
    <row r="10" spans="2:7" ht="15.75" x14ac:dyDescent="0.25">
      <c r="B10" s="1"/>
      <c r="C10" s="8" t="s">
        <v>3</v>
      </c>
      <c r="D10" s="8" t="s">
        <v>3</v>
      </c>
      <c r="E10" s="1"/>
      <c r="F10" s="1"/>
      <c r="G10" s="1"/>
    </row>
    <row r="11" spans="2:7" ht="15.75" x14ac:dyDescent="0.25">
      <c r="B11" s="1"/>
      <c r="C11" s="8" t="s">
        <v>4</v>
      </c>
      <c r="D11" s="8" t="s">
        <v>5</v>
      </c>
      <c r="E11" s="1"/>
      <c r="F11" s="1"/>
      <c r="G11" s="1"/>
    </row>
    <row r="12" spans="2:7" ht="15.75" x14ac:dyDescent="0.25">
      <c r="B12" s="1"/>
      <c r="C12" s="3" t="s">
        <v>6</v>
      </c>
      <c r="D12" s="3" t="s">
        <v>6</v>
      </c>
      <c r="E12" s="1"/>
      <c r="F12" s="1"/>
      <c r="G12" s="1"/>
    </row>
    <row r="13" spans="2:7" ht="15.75" x14ac:dyDescent="0.25">
      <c r="B13" s="4" t="s">
        <v>7</v>
      </c>
      <c r="C13" s="5">
        <v>384589</v>
      </c>
      <c r="D13" s="5">
        <v>384589</v>
      </c>
      <c r="E13" s="1"/>
      <c r="F13" s="1"/>
      <c r="G13" s="1"/>
    </row>
    <row r="14" spans="2:7" ht="15.75" x14ac:dyDescent="0.25">
      <c r="B14" s="4"/>
      <c r="C14" s="6"/>
      <c r="D14" s="6"/>
      <c r="E14" s="1"/>
      <c r="F14" s="1"/>
      <c r="G14" s="1"/>
    </row>
    <row r="15" spans="2:7" ht="15.75" x14ac:dyDescent="0.25">
      <c r="B15" s="4" t="s">
        <v>8</v>
      </c>
      <c r="C15" s="5">
        <v>61986</v>
      </c>
      <c r="D15" s="5">
        <v>61986</v>
      </c>
      <c r="E15" s="1"/>
      <c r="F15" s="1"/>
      <c r="G15" s="1"/>
    </row>
    <row r="16" spans="2:7" ht="15.75" x14ac:dyDescent="0.25">
      <c r="B16" s="4"/>
      <c r="C16" s="6"/>
      <c r="D16" s="6"/>
      <c r="E16" s="1"/>
      <c r="F16" s="1"/>
      <c r="G16" s="1"/>
    </row>
    <row r="17" spans="2:7" ht="15.75" x14ac:dyDescent="0.25">
      <c r="B17" s="4" t="s">
        <v>9</v>
      </c>
      <c r="C17" s="5">
        <v>0</v>
      </c>
      <c r="D17" s="5">
        <v>0</v>
      </c>
      <c r="E17" s="1"/>
      <c r="F17" s="1"/>
      <c r="G17" s="1"/>
    </row>
    <row r="18" spans="2:7" ht="15.75" x14ac:dyDescent="0.25">
      <c r="B18" s="4"/>
      <c r="C18" s="6"/>
      <c r="D18" s="6"/>
      <c r="E18" s="1"/>
      <c r="F18" s="1"/>
      <c r="G18" s="1"/>
    </row>
    <row r="19" spans="2:7" ht="15.75" x14ac:dyDescent="0.25">
      <c r="B19" s="4" t="s">
        <v>10</v>
      </c>
      <c r="C19" s="5">
        <v>0</v>
      </c>
      <c r="D19" s="5">
        <v>0</v>
      </c>
      <c r="E19" s="1"/>
      <c r="F19" s="1"/>
      <c r="G19" s="1"/>
    </row>
    <row r="20" spans="2:7" ht="15.75" x14ac:dyDescent="0.25">
      <c r="B20" s="4"/>
      <c r="C20" s="6"/>
      <c r="D20" s="6"/>
      <c r="E20" s="1"/>
      <c r="F20" s="1"/>
      <c r="G20" s="1"/>
    </row>
    <row r="21" spans="2:7" ht="15.75" x14ac:dyDescent="0.25">
      <c r="B21" s="4" t="s">
        <v>11</v>
      </c>
      <c r="C21" s="5">
        <v>0</v>
      </c>
      <c r="D21" s="5">
        <v>0</v>
      </c>
      <c r="E21" s="1"/>
      <c r="F21" s="1"/>
      <c r="G21" s="1"/>
    </row>
    <row r="22" spans="2:7" ht="15.75" x14ac:dyDescent="0.25">
      <c r="B22" s="4"/>
      <c r="C22" s="6"/>
      <c r="D22" s="6"/>
      <c r="E22" s="1"/>
      <c r="F22" s="1"/>
      <c r="G22" s="1"/>
    </row>
    <row r="23" spans="2:7" ht="16.5" thickBot="1" x14ac:dyDescent="0.3">
      <c r="B23" s="4" t="s">
        <v>12</v>
      </c>
      <c r="C23" s="11">
        <f>SUM(C13:C22)</f>
        <v>446575</v>
      </c>
      <c r="D23" s="11">
        <f>SUM(D13:D22)</f>
        <v>446575</v>
      </c>
      <c r="E23" s="1"/>
      <c r="F23" s="1"/>
      <c r="G23" s="1"/>
    </row>
    <row r="24" spans="2:7" ht="15.75" x14ac:dyDescent="0.25">
      <c r="B24" s="1"/>
      <c r="C24" s="9"/>
      <c r="D24" s="9"/>
      <c r="E24" s="1"/>
      <c r="F24" s="1"/>
    </row>
    <row r="25" spans="2:7" ht="15.75" x14ac:dyDescent="0.25">
      <c r="B25" s="1"/>
      <c r="C25" s="9"/>
      <c r="D25" s="9"/>
      <c r="E25" s="1"/>
      <c r="F25" s="1"/>
    </row>
    <row r="26" spans="2:7" ht="15.75" x14ac:dyDescent="0.25">
      <c r="B26" s="1"/>
      <c r="C26" s="9"/>
      <c r="D26" s="9"/>
      <c r="E26" s="1"/>
      <c r="F26" s="1"/>
    </row>
    <row r="27" spans="2:7" ht="15.75" x14ac:dyDescent="0.25">
      <c r="B27" s="1"/>
      <c r="C27" s="1"/>
      <c r="D27" s="1"/>
      <c r="E27" s="1"/>
      <c r="F27" s="1"/>
    </row>
  </sheetData>
  <mergeCells count="2">
    <mergeCell ref="B1:D1"/>
    <mergeCell ref="B2:D2"/>
  </mergeCells>
  <printOptions horizontalCentered="1"/>
  <pageMargins left="0.7" right="0.7" top="0.75" bottom="0.75" header="0.3" footer="0.3"/>
  <pageSetup scale="79" fitToHeight="0" orientation="portrait" r:id="rId1"/>
  <headerFooter>
    <oddFooter>&amp;LForm 37-B (rev. Aug. 2021)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F069F-24E6-461D-925C-410E91D90426}">
  <sheetPr>
    <pageSetUpPr fitToPage="1"/>
  </sheetPr>
  <dimension ref="B1:O140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6.140625" style="1" bestFit="1" customWidth="1"/>
    <col min="4" max="4" width="14.140625" style="1" bestFit="1" customWidth="1"/>
    <col min="5" max="5" width="9.140625" style="1"/>
    <col min="6" max="6" width="17.28515625" style="1" customWidth="1"/>
    <col min="7" max="7" width="20.140625" style="1" customWidth="1"/>
    <col min="8" max="8" width="19.5703125" style="1" bestFit="1" customWidth="1"/>
    <col min="9" max="9" width="9.140625" style="1"/>
    <col min="10" max="10" width="14.85546875" style="1" bestFit="1" customWidth="1"/>
    <col min="11" max="11" width="16.28515625" style="1" bestFit="1" customWidth="1"/>
    <col min="12" max="12" width="8.42578125" style="1" bestFit="1" customWidth="1"/>
    <col min="13" max="15" width="13.5703125" style="1" bestFit="1" customWidth="1"/>
    <col min="16" max="16384" width="9.140625" style="1"/>
  </cols>
  <sheetData>
    <row r="1" spans="2:15" ht="15.75" x14ac:dyDescent="0.25">
      <c r="B1" s="30" t="s">
        <v>0</v>
      </c>
      <c r="C1" s="30"/>
      <c r="D1" s="30"/>
    </row>
    <row r="2" spans="2:15" ht="15.75" x14ac:dyDescent="0.25">
      <c r="B2" s="30" t="s">
        <v>1</v>
      </c>
      <c r="C2" s="30"/>
      <c r="D2" s="30"/>
    </row>
    <row r="4" spans="2:15" x14ac:dyDescent="0.2">
      <c r="B4" s="2" t="s">
        <v>115</v>
      </c>
      <c r="C4" s="26"/>
      <c r="D4" s="26"/>
      <c r="E4" s="26"/>
      <c r="F4" s="26"/>
      <c r="G4" s="26"/>
    </row>
    <row r="5" spans="2:15" x14ac:dyDescent="0.2">
      <c r="B5" s="26" t="s">
        <v>75</v>
      </c>
      <c r="C5" s="26"/>
      <c r="D5" s="26"/>
      <c r="E5" s="26"/>
      <c r="F5" s="26"/>
      <c r="G5" s="26"/>
    </row>
    <row r="6" spans="2:15" x14ac:dyDescent="0.2">
      <c r="B6" s="26" t="s">
        <v>74</v>
      </c>
      <c r="C6" s="26"/>
      <c r="D6" s="26"/>
      <c r="E6" s="26"/>
      <c r="F6" s="26"/>
      <c r="G6" s="26"/>
    </row>
    <row r="7" spans="2:15" x14ac:dyDescent="0.2">
      <c r="B7" s="26" t="s">
        <v>73</v>
      </c>
      <c r="C7" s="26"/>
      <c r="D7" s="26"/>
      <c r="E7" s="26"/>
      <c r="F7" s="26"/>
      <c r="G7" s="26"/>
    </row>
    <row r="8" spans="2:15" x14ac:dyDescent="0.2">
      <c r="B8" s="26" t="s">
        <v>72</v>
      </c>
      <c r="C8" s="26"/>
      <c r="D8" s="26"/>
      <c r="E8" s="26"/>
      <c r="F8" s="26"/>
      <c r="G8" s="26"/>
    </row>
    <row r="9" spans="2:15" x14ac:dyDescent="0.2">
      <c r="B9" s="26" t="s">
        <v>71</v>
      </c>
      <c r="C9" s="26"/>
      <c r="D9" s="26"/>
      <c r="E9" s="26"/>
      <c r="F9" s="26"/>
      <c r="G9" s="26"/>
    </row>
    <row r="11" spans="2:15" ht="15.75" x14ac:dyDescent="0.25">
      <c r="C11" s="8" t="s">
        <v>3</v>
      </c>
      <c r="D11" s="8" t="s">
        <v>3</v>
      </c>
      <c r="J11"/>
      <c r="K11"/>
    </row>
    <row r="12" spans="2:15" ht="15.75" x14ac:dyDescent="0.25">
      <c r="C12" s="8" t="s">
        <v>4</v>
      </c>
      <c r="D12" s="8" t="s">
        <v>5</v>
      </c>
    </row>
    <row r="13" spans="2:15" ht="15.75" x14ac:dyDescent="0.25">
      <c r="C13" s="3" t="s">
        <v>6</v>
      </c>
      <c r="D13" s="3" t="s">
        <v>6</v>
      </c>
      <c r="J13"/>
      <c r="K13"/>
      <c r="L13"/>
      <c r="M13"/>
      <c r="N13"/>
      <c r="O13"/>
    </row>
    <row r="14" spans="2:15" ht="15.75" x14ac:dyDescent="0.25">
      <c r="B14" s="4" t="s">
        <v>7</v>
      </c>
      <c r="C14" s="19">
        <v>0</v>
      </c>
      <c r="D14" s="19">
        <v>0</v>
      </c>
      <c r="G14" s="13"/>
      <c r="J14"/>
      <c r="K14"/>
      <c r="L14"/>
      <c r="M14"/>
      <c r="N14"/>
      <c r="O14"/>
    </row>
    <row r="15" spans="2:15" ht="15.75" x14ac:dyDescent="0.25">
      <c r="B15" s="4"/>
      <c r="C15" s="17"/>
      <c r="D15" s="17"/>
      <c r="F15" s="23"/>
      <c r="G15" s="25"/>
      <c r="H15" s="24"/>
      <c r="I15" s="20"/>
      <c r="J15"/>
      <c r="K15"/>
      <c r="L15"/>
      <c r="M15"/>
      <c r="N15"/>
      <c r="O15"/>
    </row>
    <row r="16" spans="2:15" ht="15.75" x14ac:dyDescent="0.25">
      <c r="B16" s="4" t="s">
        <v>8</v>
      </c>
      <c r="C16" s="19">
        <v>0</v>
      </c>
      <c r="D16" s="19">
        <v>0</v>
      </c>
      <c r="F16" s="23"/>
      <c r="G16" s="20"/>
      <c r="H16" s="21"/>
      <c r="I16" s="20"/>
      <c r="J16"/>
      <c r="K16"/>
      <c r="L16"/>
      <c r="M16"/>
      <c r="N16"/>
      <c r="O16"/>
    </row>
    <row r="17" spans="2:15" ht="15.75" x14ac:dyDescent="0.25">
      <c r="B17" s="4"/>
      <c r="C17" s="17"/>
      <c r="D17" s="17"/>
      <c r="F17" s="23"/>
      <c r="G17" s="20"/>
      <c r="H17" s="21"/>
      <c r="I17" s="20"/>
      <c r="J17"/>
      <c r="K17"/>
      <c r="L17"/>
      <c r="M17"/>
      <c r="N17"/>
      <c r="O17"/>
    </row>
    <row r="18" spans="2:15" ht="15.75" x14ac:dyDescent="0.25">
      <c r="B18" s="4" t="s">
        <v>9</v>
      </c>
      <c r="C18" s="19">
        <v>0</v>
      </c>
      <c r="D18" s="19">
        <v>0</v>
      </c>
      <c r="F18" s="23"/>
      <c r="G18" s="20"/>
      <c r="H18" s="21"/>
      <c r="I18" s="20"/>
      <c r="J18"/>
      <c r="K18"/>
      <c r="L18"/>
      <c r="M18"/>
      <c r="N18"/>
      <c r="O18"/>
    </row>
    <row r="19" spans="2:15" ht="15.75" x14ac:dyDescent="0.25">
      <c r="B19" s="4"/>
      <c r="C19" s="17"/>
      <c r="D19" s="17"/>
      <c r="F19" s="23"/>
      <c r="G19" s="20"/>
      <c r="H19" s="21"/>
      <c r="I19" s="20"/>
      <c r="J19"/>
      <c r="K19"/>
      <c r="L19"/>
      <c r="M19"/>
      <c r="N19"/>
      <c r="O19"/>
    </row>
    <row r="20" spans="2:15" ht="15.75" x14ac:dyDescent="0.25">
      <c r="B20" s="4" t="s">
        <v>10</v>
      </c>
      <c r="C20" s="19">
        <v>0</v>
      </c>
      <c r="D20" s="19">
        <v>0</v>
      </c>
      <c r="F20" s="23"/>
      <c r="G20" s="20"/>
      <c r="H20" s="21"/>
      <c r="I20" s="20"/>
      <c r="J20"/>
      <c r="K20"/>
      <c r="L20"/>
      <c r="M20"/>
      <c r="N20"/>
      <c r="O20"/>
    </row>
    <row r="21" spans="2:15" ht="15.75" x14ac:dyDescent="0.25">
      <c r="B21" s="4"/>
      <c r="C21" s="17"/>
      <c r="D21" s="17"/>
      <c r="G21" s="22"/>
      <c r="H21" s="21"/>
      <c r="I21" s="20"/>
      <c r="J21"/>
      <c r="K21"/>
      <c r="L21"/>
      <c r="M21"/>
      <c r="N21"/>
      <c r="O21"/>
    </row>
    <row r="22" spans="2:15" ht="15.75" x14ac:dyDescent="0.25">
      <c r="B22" s="4" t="s">
        <v>11</v>
      </c>
      <c r="C22" s="19">
        <v>0</v>
      </c>
      <c r="D22" s="19">
        <v>0</v>
      </c>
      <c r="F22" s="18"/>
      <c r="G22" s="16"/>
      <c r="J22"/>
      <c r="K22"/>
      <c r="L22"/>
      <c r="M22"/>
      <c r="N22"/>
      <c r="O22"/>
    </row>
    <row r="23" spans="2:15" ht="15.75" x14ac:dyDescent="0.25">
      <c r="B23" s="4"/>
      <c r="C23" s="17"/>
      <c r="D23" s="17"/>
      <c r="G23" s="16"/>
      <c r="J23"/>
      <c r="K23"/>
      <c r="L23"/>
      <c r="M23"/>
      <c r="N23"/>
      <c r="O23"/>
    </row>
    <row r="24" spans="2:15" ht="16.5" thickBot="1" x14ac:dyDescent="0.3">
      <c r="B24" s="4" t="s">
        <v>12</v>
      </c>
      <c r="C24" s="15">
        <f>SUM(C14:C22)</f>
        <v>0</v>
      </c>
      <c r="D24" s="15">
        <f>SUM(D14:D22)</f>
        <v>0</v>
      </c>
      <c r="G24" s="14"/>
      <c r="J24"/>
      <c r="K24"/>
      <c r="L24"/>
      <c r="M24"/>
      <c r="N24"/>
      <c r="O24"/>
    </row>
    <row r="25" spans="2:15" ht="16.5" thickTop="1" x14ac:dyDescent="0.25">
      <c r="J25"/>
      <c r="K25"/>
      <c r="L25"/>
      <c r="M25"/>
      <c r="N25"/>
      <c r="O25"/>
    </row>
    <row r="26" spans="2:15" ht="15.75" x14ac:dyDescent="0.25">
      <c r="J26"/>
      <c r="K26"/>
      <c r="L26"/>
      <c r="M26"/>
      <c r="N26"/>
      <c r="O26"/>
    </row>
    <row r="27" spans="2:15" ht="15.75" x14ac:dyDescent="0.25">
      <c r="J27"/>
      <c r="K27"/>
      <c r="L27"/>
      <c r="M27"/>
      <c r="N27"/>
      <c r="O27"/>
    </row>
    <row r="28" spans="2:15" ht="15.75" x14ac:dyDescent="0.25">
      <c r="J28"/>
      <c r="K28"/>
      <c r="L28"/>
      <c r="M28"/>
      <c r="N28"/>
      <c r="O28"/>
    </row>
    <row r="29" spans="2:15" ht="15.75" x14ac:dyDescent="0.25">
      <c r="C29" s="13"/>
      <c r="J29"/>
      <c r="K29"/>
      <c r="L29"/>
      <c r="M29"/>
      <c r="N29"/>
      <c r="O29"/>
    </row>
    <row r="30" spans="2:15" ht="15.75" x14ac:dyDescent="0.25">
      <c r="J30"/>
      <c r="K30"/>
      <c r="L30"/>
      <c r="M30"/>
      <c r="N30"/>
      <c r="O30"/>
    </row>
    <row r="31" spans="2:15" ht="15.75" x14ac:dyDescent="0.25">
      <c r="J31"/>
      <c r="K31"/>
      <c r="L31"/>
      <c r="M31"/>
      <c r="N31"/>
      <c r="O31"/>
    </row>
    <row r="32" spans="2:15" ht="15.75" x14ac:dyDescent="0.25">
      <c r="C32" s="12"/>
      <c r="J32"/>
      <c r="K32"/>
      <c r="L32"/>
      <c r="M32"/>
      <c r="N32"/>
      <c r="O32"/>
    </row>
    <row r="33" spans="10:15" ht="15.75" x14ac:dyDescent="0.25">
      <c r="J33"/>
      <c r="K33"/>
      <c r="L33"/>
      <c r="M33"/>
      <c r="N33"/>
      <c r="O33"/>
    </row>
    <row r="34" spans="10:15" ht="15.75" x14ac:dyDescent="0.25">
      <c r="J34"/>
      <c r="K34"/>
      <c r="L34"/>
      <c r="M34"/>
      <c r="N34"/>
      <c r="O34"/>
    </row>
    <row r="35" spans="10:15" ht="15.75" x14ac:dyDescent="0.25">
      <c r="J35"/>
      <c r="K35"/>
      <c r="L35"/>
      <c r="M35"/>
      <c r="N35"/>
      <c r="O35"/>
    </row>
    <row r="36" spans="10:15" ht="15.75" x14ac:dyDescent="0.25">
      <c r="J36"/>
      <c r="K36"/>
      <c r="L36"/>
      <c r="M36"/>
      <c r="N36"/>
      <c r="O36"/>
    </row>
    <row r="37" spans="10:15" ht="15.75" x14ac:dyDescent="0.25">
      <c r="J37"/>
      <c r="K37"/>
      <c r="L37"/>
      <c r="M37"/>
      <c r="N37"/>
      <c r="O37"/>
    </row>
    <row r="38" spans="10:15" ht="15.75" x14ac:dyDescent="0.25">
      <c r="J38"/>
      <c r="K38"/>
      <c r="L38"/>
      <c r="M38"/>
      <c r="N38"/>
      <c r="O38"/>
    </row>
    <row r="39" spans="10:15" ht="15.75" x14ac:dyDescent="0.25">
      <c r="J39"/>
      <c r="K39"/>
      <c r="L39"/>
      <c r="M39"/>
      <c r="N39"/>
      <c r="O39"/>
    </row>
    <row r="40" spans="10:15" ht="15.75" x14ac:dyDescent="0.25">
      <c r="J40"/>
      <c r="K40"/>
      <c r="L40"/>
      <c r="M40"/>
      <c r="N40"/>
      <c r="O40"/>
    </row>
    <row r="41" spans="10:15" ht="15.75" x14ac:dyDescent="0.25">
      <c r="J41"/>
      <c r="K41"/>
      <c r="L41"/>
      <c r="M41"/>
      <c r="N41"/>
      <c r="O41"/>
    </row>
    <row r="42" spans="10:15" ht="15.75" x14ac:dyDescent="0.25">
      <c r="J42"/>
      <c r="K42"/>
      <c r="L42"/>
      <c r="M42"/>
      <c r="N42"/>
      <c r="O42"/>
    </row>
    <row r="43" spans="10:15" ht="15.75" x14ac:dyDescent="0.25">
      <c r="J43"/>
      <c r="K43"/>
      <c r="L43"/>
      <c r="M43"/>
      <c r="N43"/>
      <c r="O43"/>
    </row>
    <row r="44" spans="10:15" ht="15.75" x14ac:dyDescent="0.25">
      <c r="J44"/>
      <c r="K44"/>
      <c r="L44"/>
      <c r="M44"/>
      <c r="N44"/>
      <c r="O44"/>
    </row>
    <row r="45" spans="10:15" ht="15.75" x14ac:dyDescent="0.25">
      <c r="J45"/>
      <c r="K45"/>
      <c r="L45"/>
      <c r="M45"/>
      <c r="N45"/>
      <c r="O45"/>
    </row>
    <row r="46" spans="10:15" ht="15.75" x14ac:dyDescent="0.25">
      <c r="J46"/>
      <c r="K46"/>
      <c r="L46"/>
      <c r="M46"/>
      <c r="N46"/>
      <c r="O46"/>
    </row>
    <row r="47" spans="10:15" ht="15.75" x14ac:dyDescent="0.25">
      <c r="J47"/>
      <c r="K47"/>
      <c r="L47"/>
      <c r="M47"/>
      <c r="N47"/>
      <c r="O47"/>
    </row>
    <row r="48" spans="10:15" ht="15.75" x14ac:dyDescent="0.25">
      <c r="J48"/>
      <c r="K48"/>
      <c r="L48"/>
      <c r="M48"/>
      <c r="N48"/>
      <c r="O48"/>
    </row>
    <row r="49" spans="10:15" ht="15.75" x14ac:dyDescent="0.25">
      <c r="J49"/>
      <c r="K49"/>
      <c r="L49"/>
      <c r="M49"/>
      <c r="N49"/>
      <c r="O49"/>
    </row>
    <row r="50" spans="10:15" ht="15.75" x14ac:dyDescent="0.25">
      <c r="J50"/>
      <c r="K50"/>
      <c r="L50"/>
      <c r="M50"/>
      <c r="N50"/>
      <c r="O50"/>
    </row>
    <row r="51" spans="10:15" ht="15.75" x14ac:dyDescent="0.25">
      <c r="J51"/>
      <c r="K51"/>
      <c r="L51"/>
      <c r="M51"/>
      <c r="N51"/>
      <c r="O51"/>
    </row>
    <row r="52" spans="10:15" ht="15.75" x14ac:dyDescent="0.25">
      <c r="J52"/>
      <c r="K52"/>
      <c r="L52"/>
      <c r="M52"/>
      <c r="N52"/>
      <c r="O52"/>
    </row>
    <row r="53" spans="10:15" ht="15.75" x14ac:dyDescent="0.25">
      <c r="J53"/>
      <c r="K53"/>
      <c r="L53"/>
      <c r="M53"/>
      <c r="N53"/>
      <c r="O53"/>
    </row>
    <row r="54" spans="10:15" ht="15.75" x14ac:dyDescent="0.25">
      <c r="J54"/>
      <c r="K54"/>
      <c r="L54"/>
      <c r="M54"/>
      <c r="N54"/>
      <c r="O54"/>
    </row>
    <row r="55" spans="10:15" ht="15.75" x14ac:dyDescent="0.25">
      <c r="J55"/>
      <c r="K55"/>
      <c r="L55"/>
      <c r="M55"/>
      <c r="N55"/>
      <c r="O55"/>
    </row>
    <row r="56" spans="10:15" ht="15.75" x14ac:dyDescent="0.25">
      <c r="J56"/>
      <c r="K56"/>
      <c r="L56"/>
      <c r="M56"/>
      <c r="N56"/>
      <c r="O56"/>
    </row>
    <row r="57" spans="10:15" ht="15.75" x14ac:dyDescent="0.25">
      <c r="J57"/>
      <c r="K57"/>
      <c r="L57"/>
      <c r="M57"/>
      <c r="N57"/>
      <c r="O57"/>
    </row>
    <row r="58" spans="10:15" ht="15.75" x14ac:dyDescent="0.25">
      <c r="J58"/>
      <c r="K58"/>
      <c r="L58"/>
      <c r="M58"/>
      <c r="N58"/>
      <c r="O58"/>
    </row>
    <row r="59" spans="10:15" ht="15.75" x14ac:dyDescent="0.25">
      <c r="J59"/>
      <c r="K59"/>
      <c r="L59"/>
      <c r="M59"/>
      <c r="N59"/>
      <c r="O59"/>
    </row>
    <row r="60" spans="10:15" ht="15.75" x14ac:dyDescent="0.25">
      <c r="J60"/>
      <c r="K60"/>
      <c r="L60"/>
      <c r="M60"/>
      <c r="N60"/>
      <c r="O60"/>
    </row>
    <row r="61" spans="10:15" ht="15.75" x14ac:dyDescent="0.25">
      <c r="J61"/>
      <c r="K61"/>
      <c r="L61"/>
      <c r="M61"/>
      <c r="N61"/>
      <c r="O61"/>
    </row>
    <row r="62" spans="10:15" ht="15.75" x14ac:dyDescent="0.25">
      <c r="J62"/>
      <c r="K62"/>
      <c r="L62"/>
      <c r="M62"/>
      <c r="N62"/>
      <c r="O62"/>
    </row>
    <row r="63" spans="10:15" ht="15.75" x14ac:dyDescent="0.25">
      <c r="J63"/>
      <c r="K63"/>
      <c r="L63"/>
      <c r="M63"/>
      <c r="N63"/>
      <c r="O63"/>
    </row>
    <row r="64" spans="10:15" ht="15.75" x14ac:dyDescent="0.25">
      <c r="J64"/>
      <c r="K64"/>
      <c r="L64"/>
      <c r="M64"/>
      <c r="N64"/>
      <c r="O64"/>
    </row>
    <row r="65" spans="10:15" ht="15.75" x14ac:dyDescent="0.25">
      <c r="J65"/>
      <c r="K65"/>
      <c r="L65"/>
      <c r="M65"/>
      <c r="N65"/>
      <c r="O65"/>
    </row>
    <row r="66" spans="10:15" ht="15.75" x14ac:dyDescent="0.25">
      <c r="J66"/>
      <c r="K66"/>
      <c r="L66"/>
      <c r="M66"/>
      <c r="N66"/>
      <c r="O66"/>
    </row>
    <row r="67" spans="10:15" ht="15.75" x14ac:dyDescent="0.25">
      <c r="J67"/>
      <c r="K67"/>
      <c r="L67"/>
      <c r="M67"/>
      <c r="N67"/>
      <c r="O67"/>
    </row>
    <row r="68" spans="10:15" ht="15.75" x14ac:dyDescent="0.25">
      <c r="J68"/>
      <c r="K68"/>
      <c r="L68"/>
      <c r="M68"/>
      <c r="N68"/>
      <c r="O68"/>
    </row>
    <row r="69" spans="10:15" ht="15.75" x14ac:dyDescent="0.25">
      <c r="J69"/>
      <c r="K69"/>
      <c r="L69"/>
      <c r="M69"/>
      <c r="N69"/>
      <c r="O69"/>
    </row>
    <row r="70" spans="10:15" ht="15.75" x14ac:dyDescent="0.25">
      <c r="J70"/>
      <c r="K70"/>
      <c r="L70"/>
      <c r="M70"/>
      <c r="N70"/>
      <c r="O70"/>
    </row>
    <row r="71" spans="10:15" ht="15.75" x14ac:dyDescent="0.25">
      <c r="J71"/>
      <c r="K71"/>
      <c r="L71"/>
      <c r="M71"/>
      <c r="N71"/>
      <c r="O71"/>
    </row>
    <row r="72" spans="10:15" ht="15.75" x14ac:dyDescent="0.25">
      <c r="J72"/>
      <c r="K72"/>
      <c r="L72"/>
      <c r="M72"/>
      <c r="N72"/>
      <c r="O72"/>
    </row>
    <row r="73" spans="10:15" ht="15.75" x14ac:dyDescent="0.25">
      <c r="J73"/>
      <c r="K73"/>
      <c r="L73"/>
      <c r="M73"/>
      <c r="N73"/>
      <c r="O73"/>
    </row>
    <row r="74" spans="10:15" ht="15.75" x14ac:dyDescent="0.25">
      <c r="J74"/>
      <c r="K74"/>
      <c r="L74"/>
      <c r="M74"/>
      <c r="N74"/>
      <c r="O74"/>
    </row>
    <row r="75" spans="10:15" ht="15.75" x14ac:dyDescent="0.25">
      <c r="J75"/>
      <c r="K75"/>
      <c r="L75"/>
      <c r="M75"/>
      <c r="N75"/>
      <c r="O75"/>
    </row>
    <row r="76" spans="10:15" ht="15.75" x14ac:dyDescent="0.25">
      <c r="J76"/>
      <c r="K76"/>
      <c r="L76"/>
      <c r="M76"/>
      <c r="N76"/>
      <c r="O76"/>
    </row>
    <row r="77" spans="10:15" ht="15.75" x14ac:dyDescent="0.25">
      <c r="J77"/>
      <c r="K77"/>
      <c r="L77"/>
      <c r="M77"/>
      <c r="N77"/>
      <c r="O77"/>
    </row>
    <row r="78" spans="10:15" ht="15.75" x14ac:dyDescent="0.25">
      <c r="J78"/>
      <c r="K78"/>
      <c r="L78"/>
      <c r="M78"/>
      <c r="N78"/>
      <c r="O78"/>
    </row>
    <row r="79" spans="10:15" ht="15.75" x14ac:dyDescent="0.25">
      <c r="J79"/>
      <c r="K79"/>
    </row>
    <row r="80" spans="10:15" ht="15.75" x14ac:dyDescent="0.25">
      <c r="J80"/>
      <c r="K80"/>
    </row>
    <row r="81" spans="10:11" ht="15.75" x14ac:dyDescent="0.25">
      <c r="J81"/>
      <c r="K81"/>
    </row>
    <row r="82" spans="10:11" ht="15.75" x14ac:dyDescent="0.25">
      <c r="J82"/>
      <c r="K82"/>
    </row>
    <row r="83" spans="10:11" ht="15.75" x14ac:dyDescent="0.25">
      <c r="J83"/>
      <c r="K83"/>
    </row>
    <row r="84" spans="10:11" ht="15.75" x14ac:dyDescent="0.25">
      <c r="J84"/>
      <c r="K84"/>
    </row>
    <row r="85" spans="10:11" ht="15.75" x14ac:dyDescent="0.25">
      <c r="J85"/>
      <c r="K85"/>
    </row>
    <row r="86" spans="10:11" ht="15.75" x14ac:dyDescent="0.25">
      <c r="J86"/>
      <c r="K86"/>
    </row>
    <row r="87" spans="10:11" ht="15.75" x14ac:dyDescent="0.25">
      <c r="J87"/>
      <c r="K87"/>
    </row>
    <row r="88" spans="10:11" ht="15.75" x14ac:dyDescent="0.25">
      <c r="J88"/>
      <c r="K88"/>
    </row>
    <row r="89" spans="10:11" ht="15.75" x14ac:dyDescent="0.25">
      <c r="J89"/>
      <c r="K89"/>
    </row>
    <row r="90" spans="10:11" ht="15.75" x14ac:dyDescent="0.25">
      <c r="J90"/>
      <c r="K90"/>
    </row>
    <row r="91" spans="10:11" ht="15.75" x14ac:dyDescent="0.25">
      <c r="J91"/>
      <c r="K91"/>
    </row>
    <row r="92" spans="10:11" ht="15.75" x14ac:dyDescent="0.25">
      <c r="J92"/>
      <c r="K92"/>
    </row>
    <row r="93" spans="10:11" ht="15.75" x14ac:dyDescent="0.25">
      <c r="J93"/>
      <c r="K93"/>
    </row>
    <row r="94" spans="10:11" ht="15.75" x14ac:dyDescent="0.25">
      <c r="J94"/>
      <c r="K94"/>
    </row>
    <row r="95" spans="10:11" ht="15.75" x14ac:dyDescent="0.25">
      <c r="J95"/>
      <c r="K95"/>
    </row>
    <row r="96" spans="10:11" ht="15.75" x14ac:dyDescent="0.25">
      <c r="J96"/>
      <c r="K96"/>
    </row>
    <row r="97" spans="10:11" ht="15.75" x14ac:dyDescent="0.25">
      <c r="J97"/>
      <c r="K97"/>
    </row>
    <row r="98" spans="10:11" ht="15.75" x14ac:dyDescent="0.25">
      <c r="J98"/>
      <c r="K98"/>
    </row>
    <row r="99" spans="10:11" ht="15.75" x14ac:dyDescent="0.25">
      <c r="J99"/>
      <c r="K99"/>
    </row>
    <row r="100" spans="10:11" ht="15.75" x14ac:dyDescent="0.25">
      <c r="J100"/>
      <c r="K100"/>
    </row>
    <row r="101" spans="10:11" ht="15.75" x14ac:dyDescent="0.25">
      <c r="J101"/>
      <c r="K101"/>
    </row>
    <row r="102" spans="10:11" ht="15.75" x14ac:dyDescent="0.25">
      <c r="J102"/>
      <c r="K102"/>
    </row>
    <row r="103" spans="10:11" ht="15.75" x14ac:dyDescent="0.25">
      <c r="J103"/>
      <c r="K103"/>
    </row>
    <row r="104" spans="10:11" ht="15.75" x14ac:dyDescent="0.25">
      <c r="J104"/>
      <c r="K104"/>
    </row>
    <row r="105" spans="10:11" ht="15.75" x14ac:dyDescent="0.25">
      <c r="J105"/>
      <c r="K105"/>
    </row>
    <row r="106" spans="10:11" ht="15.75" x14ac:dyDescent="0.25">
      <c r="J106"/>
      <c r="K106"/>
    </row>
    <row r="107" spans="10:11" ht="15.75" x14ac:dyDescent="0.25">
      <c r="J107"/>
      <c r="K107"/>
    </row>
    <row r="108" spans="10:11" ht="15.75" x14ac:dyDescent="0.25">
      <c r="J108"/>
      <c r="K108"/>
    </row>
    <row r="109" spans="10:11" ht="15.75" x14ac:dyDescent="0.25">
      <c r="J109"/>
      <c r="K109"/>
    </row>
    <row r="110" spans="10:11" ht="15.75" x14ac:dyDescent="0.25">
      <c r="J110"/>
      <c r="K110"/>
    </row>
    <row r="111" spans="10:11" ht="15.75" x14ac:dyDescent="0.25">
      <c r="J111"/>
      <c r="K111"/>
    </row>
    <row r="112" spans="10:11" ht="15.75" x14ac:dyDescent="0.25">
      <c r="J112"/>
      <c r="K112"/>
    </row>
    <row r="113" spans="10:11" ht="15.75" x14ac:dyDescent="0.25">
      <c r="J113"/>
      <c r="K113"/>
    </row>
    <row r="114" spans="10:11" ht="15.75" x14ac:dyDescent="0.25">
      <c r="J114"/>
      <c r="K114"/>
    </row>
    <row r="115" spans="10:11" ht="15.75" x14ac:dyDescent="0.25">
      <c r="J115"/>
      <c r="K115"/>
    </row>
    <row r="116" spans="10:11" ht="15.75" x14ac:dyDescent="0.25">
      <c r="J116"/>
      <c r="K116"/>
    </row>
    <row r="117" spans="10:11" ht="15.75" x14ac:dyDescent="0.25">
      <c r="J117"/>
      <c r="K117"/>
    </row>
    <row r="118" spans="10:11" ht="15.75" x14ac:dyDescent="0.25">
      <c r="J118"/>
      <c r="K118"/>
    </row>
    <row r="119" spans="10:11" ht="15.75" x14ac:dyDescent="0.25">
      <c r="J119"/>
      <c r="K119"/>
    </row>
    <row r="120" spans="10:11" ht="15.75" x14ac:dyDescent="0.25">
      <c r="J120"/>
      <c r="K120"/>
    </row>
    <row r="121" spans="10:11" ht="15.75" x14ac:dyDescent="0.25">
      <c r="J121"/>
      <c r="K121"/>
    </row>
    <row r="122" spans="10:11" ht="15.75" x14ac:dyDescent="0.25">
      <c r="J122"/>
      <c r="K122"/>
    </row>
    <row r="123" spans="10:11" ht="15.75" x14ac:dyDescent="0.25">
      <c r="J123"/>
      <c r="K123"/>
    </row>
    <row r="124" spans="10:11" ht="15.75" x14ac:dyDescent="0.25">
      <c r="J124"/>
      <c r="K124"/>
    </row>
    <row r="125" spans="10:11" ht="15.75" x14ac:dyDescent="0.25">
      <c r="J125"/>
      <c r="K125"/>
    </row>
    <row r="126" spans="10:11" ht="15.75" x14ac:dyDescent="0.25">
      <c r="J126"/>
      <c r="K126"/>
    </row>
    <row r="127" spans="10:11" ht="15.75" x14ac:dyDescent="0.25">
      <c r="J127"/>
      <c r="K127"/>
    </row>
    <row r="128" spans="10:11" ht="15.75" x14ac:dyDescent="0.25">
      <c r="J128"/>
      <c r="K128"/>
    </row>
    <row r="129" spans="10:11" ht="15.75" x14ac:dyDescent="0.25">
      <c r="J129"/>
      <c r="K129"/>
    </row>
    <row r="130" spans="10:11" ht="15.75" x14ac:dyDescent="0.25">
      <c r="J130"/>
      <c r="K130"/>
    </row>
    <row r="131" spans="10:11" ht="15.75" x14ac:dyDescent="0.25">
      <c r="J131"/>
      <c r="K131"/>
    </row>
    <row r="132" spans="10:11" ht="15.75" x14ac:dyDescent="0.25">
      <c r="J132"/>
      <c r="K132"/>
    </row>
    <row r="133" spans="10:11" ht="15.75" x14ac:dyDescent="0.25">
      <c r="J133"/>
      <c r="K133"/>
    </row>
    <row r="134" spans="10:11" ht="15.75" x14ac:dyDescent="0.25">
      <c r="J134"/>
      <c r="K134"/>
    </row>
    <row r="135" spans="10:11" ht="15.75" x14ac:dyDescent="0.25">
      <c r="J135"/>
      <c r="K135"/>
    </row>
    <row r="136" spans="10:11" ht="15.75" x14ac:dyDescent="0.25">
      <c r="J136"/>
      <c r="K136"/>
    </row>
    <row r="137" spans="10:11" ht="15.75" x14ac:dyDescent="0.25">
      <c r="J137"/>
      <c r="K137"/>
    </row>
    <row r="138" spans="10:11" ht="15.75" x14ac:dyDescent="0.25">
      <c r="J138"/>
      <c r="K138"/>
    </row>
    <row r="139" spans="10:11" ht="15.75" x14ac:dyDescent="0.25">
      <c r="J139"/>
      <c r="K139"/>
    </row>
    <row r="140" spans="10:11" ht="15.75" x14ac:dyDescent="0.25">
      <c r="J140"/>
      <c r="K140"/>
    </row>
  </sheetData>
  <mergeCells count="2">
    <mergeCell ref="B1:D1"/>
    <mergeCell ref="B2:D2"/>
  </mergeCells>
  <printOptions horizontalCentered="1"/>
  <pageMargins left="0.7" right="0.7" top="0.75" bottom="0.75" header="0.3" footer="0.3"/>
  <pageSetup scale="73" fitToHeight="0" orientation="portrait" r:id="rId1"/>
  <headerFooter>
    <oddFooter>&amp;LForm 37-B (rev. Aug.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250D2-743E-4BD1-ABC3-251EE5F77BEC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136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139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0C77D-6DAD-45E7-84BA-DA1D76B865BE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138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140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A0112-EBEF-45EC-8EEE-0C20C0CD10E2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134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141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0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8D178-2DC4-4C26-9B5D-7125FD0BFF03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143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142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73850</v>
      </c>
      <c r="D15" s="5">
        <v>45000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73850</v>
      </c>
      <c r="D23" s="7">
        <f>D13+D15+D17+D19+D21</f>
        <v>45000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F9F54-B5E8-4989-BF99-E9EF2CE572F3}">
  <sheetPr>
    <pageSetUpPr fitToPage="1"/>
  </sheetPr>
  <dimension ref="B1:H28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8" ht="15.75" x14ac:dyDescent="0.25">
      <c r="B1" s="30" t="s">
        <v>0</v>
      </c>
      <c r="C1" s="30"/>
      <c r="D1" s="30"/>
    </row>
    <row r="2" spans="2:8" ht="15.75" x14ac:dyDescent="0.25">
      <c r="B2" s="30" t="s">
        <v>1</v>
      </c>
      <c r="C2" s="30"/>
      <c r="D2" s="30"/>
    </row>
    <row r="4" spans="2:8" x14ac:dyDescent="0.2">
      <c r="B4" s="2" t="s">
        <v>101</v>
      </c>
      <c r="C4" s="2"/>
      <c r="D4" s="2"/>
    </row>
    <row r="5" spans="2:8" x14ac:dyDescent="0.2">
      <c r="B5" s="2" t="s">
        <v>78</v>
      </c>
      <c r="C5" s="2"/>
      <c r="D5" s="2"/>
    </row>
    <row r="6" spans="2:8" x14ac:dyDescent="0.2">
      <c r="B6" s="2" t="s">
        <v>77</v>
      </c>
      <c r="C6" s="2"/>
      <c r="D6" s="2"/>
    </row>
    <row r="7" spans="2:8" x14ac:dyDescent="0.2">
      <c r="B7" s="2" t="s">
        <v>33</v>
      </c>
      <c r="C7" s="2"/>
      <c r="D7" s="2"/>
    </row>
    <row r="8" spans="2:8" x14ac:dyDescent="0.2">
      <c r="B8" s="2" t="s">
        <v>76</v>
      </c>
      <c r="C8" s="2"/>
      <c r="D8" s="2"/>
    </row>
    <row r="10" spans="2:8" ht="15.75" x14ac:dyDescent="0.25">
      <c r="C10" s="8" t="s">
        <v>3</v>
      </c>
      <c r="D10" s="8" t="s">
        <v>3</v>
      </c>
    </row>
    <row r="11" spans="2:8" ht="15.75" x14ac:dyDescent="0.25">
      <c r="C11" s="8" t="s">
        <v>4</v>
      </c>
      <c r="D11" s="8" t="s">
        <v>5</v>
      </c>
    </row>
    <row r="12" spans="2:8" x14ac:dyDescent="0.2">
      <c r="C12" s="3" t="s">
        <v>6</v>
      </c>
      <c r="D12" s="3" t="s">
        <v>6</v>
      </c>
    </row>
    <row r="13" spans="2:8" x14ac:dyDescent="0.2">
      <c r="B13" s="4" t="s">
        <v>7</v>
      </c>
      <c r="C13" s="5">
        <v>115521</v>
      </c>
      <c r="D13" s="5">
        <v>115521</v>
      </c>
      <c r="H13" s="9"/>
    </row>
    <row r="14" spans="2:8" x14ac:dyDescent="0.2">
      <c r="B14" s="4"/>
      <c r="C14" s="6"/>
      <c r="D14" s="6"/>
    </row>
    <row r="15" spans="2:8" x14ac:dyDescent="0.2">
      <c r="B15" s="4" t="s">
        <v>8</v>
      </c>
      <c r="C15" s="5">
        <v>49868</v>
      </c>
      <c r="D15" s="5">
        <v>49868</v>
      </c>
    </row>
    <row r="16" spans="2:8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165389</v>
      </c>
      <c r="D23" s="7">
        <f>SUM(D13:D22)</f>
        <v>165389</v>
      </c>
    </row>
    <row r="24" spans="2:4" ht="15.75" thickTop="1" x14ac:dyDescent="0.2"/>
    <row r="28" spans="2:4" x14ac:dyDescent="0.2">
      <c r="D28" s="9"/>
    </row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0EF2A6-518D-4CA9-8F48-4BD548C90F2D}">
  <sheetPr>
    <pageSetUpPr fitToPage="1"/>
  </sheetPr>
  <dimension ref="B1:J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30" t="s">
        <v>0</v>
      </c>
      <c r="C1" s="30"/>
      <c r="D1" s="30"/>
    </row>
    <row r="2" spans="2:10" ht="15.75" x14ac:dyDescent="0.25">
      <c r="B2" s="30" t="s">
        <v>1</v>
      </c>
      <c r="C2" s="30"/>
      <c r="D2" s="30"/>
    </row>
    <row r="4" spans="2:10" x14ac:dyDescent="0.2">
      <c r="B4" s="2" t="s">
        <v>101</v>
      </c>
      <c r="C4" s="2"/>
      <c r="D4" s="2"/>
    </row>
    <row r="5" spans="2:10" x14ac:dyDescent="0.2">
      <c r="B5" s="2" t="s">
        <v>103</v>
      </c>
      <c r="C5" s="2"/>
      <c r="D5" s="2"/>
    </row>
    <row r="6" spans="2:10" x14ac:dyDescent="0.2">
      <c r="B6" s="2" t="s">
        <v>99</v>
      </c>
      <c r="C6" s="2"/>
      <c r="D6" s="2"/>
      <c r="I6" s="27"/>
      <c r="J6" s="28"/>
    </row>
    <row r="7" spans="2:10" x14ac:dyDescent="0.2">
      <c r="B7" s="2" t="s">
        <v>98</v>
      </c>
      <c r="C7" s="2"/>
      <c r="D7" s="2"/>
    </row>
    <row r="8" spans="2:10" x14ac:dyDescent="0.2">
      <c r="B8" s="2" t="s">
        <v>102</v>
      </c>
      <c r="C8" s="2"/>
      <c r="D8" s="2"/>
    </row>
    <row r="10" spans="2:10" ht="15.75" x14ac:dyDescent="0.25">
      <c r="C10" s="8" t="s">
        <v>3</v>
      </c>
      <c r="D10" s="8" t="s">
        <v>3</v>
      </c>
    </row>
    <row r="11" spans="2:10" ht="15.75" x14ac:dyDescent="0.25">
      <c r="C11" s="8" t="s">
        <v>4</v>
      </c>
      <c r="D11" s="8" t="s">
        <v>5</v>
      </c>
    </row>
    <row r="12" spans="2:10" x14ac:dyDescent="0.2">
      <c r="C12" s="3" t="s">
        <v>6</v>
      </c>
      <c r="D12" s="3" t="s">
        <v>6</v>
      </c>
    </row>
    <row r="13" spans="2:10" x14ac:dyDescent="0.2">
      <c r="B13" s="4" t="s">
        <v>7</v>
      </c>
      <c r="C13" s="5">
        <v>500000</v>
      </c>
      <c r="D13" s="5">
        <v>500000</v>
      </c>
      <c r="F13" s="27"/>
    </row>
    <row r="14" spans="2:10" x14ac:dyDescent="0.2">
      <c r="B14" s="4"/>
      <c r="C14" s="6"/>
      <c r="D14" s="6"/>
    </row>
    <row r="15" spans="2:10" x14ac:dyDescent="0.2">
      <c r="B15" s="4" t="s">
        <v>8</v>
      </c>
      <c r="C15" s="5">
        <v>968850</v>
      </c>
      <c r="D15" s="5">
        <v>968850</v>
      </c>
    </row>
    <row r="16" spans="2:10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1468850</v>
      </c>
      <c r="D23" s="7">
        <f>SUM(D13:D22)</f>
        <v>1468850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01EB9-1F28-44EE-8999-0611FF0F37C3}">
  <sheetPr>
    <pageSetUpPr fitToPage="1"/>
  </sheetPr>
  <dimension ref="B1:D24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47</v>
      </c>
      <c r="C5" s="2"/>
      <c r="D5" s="2"/>
    </row>
    <row r="6" spans="2:4" x14ac:dyDescent="0.2">
      <c r="B6" s="2" t="s">
        <v>46</v>
      </c>
      <c r="C6" s="2"/>
      <c r="D6" s="2"/>
    </row>
    <row r="7" spans="2:4" x14ac:dyDescent="0.2">
      <c r="B7" s="2" t="s">
        <v>38</v>
      </c>
      <c r="C7" s="2"/>
      <c r="D7" s="2"/>
    </row>
    <row r="8" spans="2:4" x14ac:dyDescent="0.2">
      <c r="B8" s="2" t="s">
        <v>45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176884</v>
      </c>
      <c r="D13" s="5">
        <v>176884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1873229</v>
      </c>
      <c r="D15" s="5">
        <v>1837746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2050113</v>
      </c>
      <c r="D23" s="7">
        <f>D13+D15+D17+D19+D21</f>
        <v>2014630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88" fitToHeight="0" orientation="portrait" r:id="rId1"/>
  <headerFooter>
    <oddFooter>&amp;LForm 37-B (rev. Aug. 2021)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A2ED4-F032-4B0A-8047-9908604776DD}">
  <sheetPr>
    <pageSetUpPr fitToPage="1"/>
  </sheetPr>
  <dimension ref="B1:D24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50</v>
      </c>
      <c r="C5" s="2"/>
      <c r="D5" s="2"/>
    </row>
    <row r="6" spans="2:4" x14ac:dyDescent="0.2">
      <c r="B6" s="2" t="s">
        <v>49</v>
      </c>
      <c r="C6" s="2"/>
      <c r="D6" s="2"/>
    </row>
    <row r="7" spans="2:4" x14ac:dyDescent="0.2">
      <c r="B7" s="2" t="s">
        <v>42</v>
      </c>
      <c r="C7" s="2"/>
      <c r="D7" s="2"/>
    </row>
    <row r="8" spans="2:4" x14ac:dyDescent="0.2">
      <c r="B8" s="2" t="s">
        <v>48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C21+C19+C17+C15+C13</f>
        <v>0</v>
      </c>
      <c r="D23" s="7">
        <f>D21+D19+D17+D15+D13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3EFF0-B337-4CB5-B8BD-2A3F0ED27B18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149</v>
      </c>
      <c r="C5" s="2"/>
      <c r="D5" s="2"/>
    </row>
    <row r="6" spans="2:4" x14ac:dyDescent="0.2">
      <c r="B6" s="2" t="s">
        <v>150</v>
      </c>
      <c r="C6" s="2"/>
      <c r="D6" s="2"/>
    </row>
    <row r="7" spans="2:4" x14ac:dyDescent="0.2">
      <c r="B7" s="2" t="s">
        <v>151</v>
      </c>
      <c r="C7" s="2"/>
      <c r="D7" s="2"/>
    </row>
    <row r="8" spans="2:4" x14ac:dyDescent="0.2">
      <c r="B8" s="32" t="s">
        <v>13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88044</v>
      </c>
      <c r="D13" s="5">
        <f>+C13</f>
        <v>88044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f>130000-C13</f>
        <v>41956</v>
      </c>
      <c r="D15" s="5">
        <f>+C15</f>
        <v>41956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130000</v>
      </c>
      <c r="D23" s="7">
        <f>SUM(D13:D22)</f>
        <v>130000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929D5-6074-48BC-A2F4-842DF2B4599B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126</v>
      </c>
      <c r="C5" s="2"/>
      <c r="D5" s="2"/>
    </row>
    <row r="6" spans="2:4" x14ac:dyDescent="0.2">
      <c r="B6" s="2" t="s">
        <v>2</v>
      </c>
      <c r="C6" s="2"/>
      <c r="D6" s="2"/>
    </row>
    <row r="7" spans="2:4" x14ac:dyDescent="0.2">
      <c r="B7" s="2" t="s">
        <v>123</v>
      </c>
      <c r="C7" s="2"/>
      <c r="D7" s="2"/>
    </row>
    <row r="8" spans="2:4" x14ac:dyDescent="0.2">
      <c r="B8" s="2" t="s">
        <v>125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8154</v>
      </c>
      <c r="D13" s="5"/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108650</v>
      </c>
      <c r="D15" s="5"/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14196</v>
      </c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131000</v>
      </c>
      <c r="D23" s="7">
        <f>SUM(D13:D22)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E432A-4A41-4F64-B399-BF0B928633D1}">
  <sheetPr>
    <pageSetUpPr fitToPage="1"/>
  </sheetPr>
  <dimension ref="B1:D25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17</v>
      </c>
      <c r="C5" s="2"/>
      <c r="D5" s="2"/>
    </row>
    <row r="6" spans="2:4" x14ac:dyDescent="0.2">
      <c r="B6" s="2" t="s">
        <v>16</v>
      </c>
      <c r="C6" s="2"/>
      <c r="D6" s="2"/>
    </row>
    <row r="7" spans="2:4" x14ac:dyDescent="0.2">
      <c r="B7" s="2" t="s">
        <v>15</v>
      </c>
      <c r="C7" s="2"/>
      <c r="D7" s="2"/>
    </row>
    <row r="8" spans="2:4" x14ac:dyDescent="0.2">
      <c r="B8" s="2" t="s">
        <v>14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63939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1795560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245511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2105010</v>
      </c>
      <c r="D23" s="7">
        <f>SUM(D13:D21)</f>
        <v>0</v>
      </c>
    </row>
    <row r="24" spans="2:4" ht="15.75" thickTop="1" x14ac:dyDescent="0.2"/>
    <row r="25" spans="2:4" x14ac:dyDescent="0.2">
      <c r="C25" s="9"/>
    </row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829B8-7E56-43E9-9068-EBF673736443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81</v>
      </c>
      <c r="C5" s="2"/>
      <c r="D5" s="2"/>
    </row>
    <row r="6" spans="2:4" x14ac:dyDescent="0.2">
      <c r="B6" s="2" t="s">
        <v>80</v>
      </c>
      <c r="C6" s="2"/>
      <c r="D6" s="2"/>
    </row>
    <row r="7" spans="2:4" x14ac:dyDescent="0.2">
      <c r="B7" s="2" t="s">
        <v>38</v>
      </c>
      <c r="C7" s="2"/>
      <c r="D7" s="2"/>
    </row>
    <row r="8" spans="2:4" x14ac:dyDescent="0.2">
      <c r="B8" s="2" t="s">
        <v>79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843170</v>
      </c>
      <c r="D15" s="5">
        <v>843170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843170</v>
      </c>
      <c r="D23" s="7">
        <f>SUM(D13:D22)</f>
        <v>843170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4B3FE-426D-460D-BF60-3100196E85CF}">
  <sheetPr>
    <pageSetUpPr fitToPage="1"/>
  </sheetPr>
  <dimension ref="B1:D26"/>
  <sheetViews>
    <sheetView workbookViewId="0">
      <selection activeCell="B5" sqref="B5"/>
    </sheetView>
  </sheetViews>
  <sheetFormatPr defaultRowHeight="15" x14ac:dyDescent="0.25"/>
  <cols>
    <col min="2" max="2" width="61.7109375" bestFit="1" customWidth="1"/>
    <col min="3" max="3" width="12.140625" customWidth="1"/>
    <col min="4" max="4" width="12.42578125" customWidth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3" spans="2:4" ht="15.75" x14ac:dyDescent="0.25">
      <c r="B3" s="1"/>
      <c r="C3" s="1"/>
      <c r="D3" s="1"/>
    </row>
    <row r="4" spans="2:4" ht="15.75" x14ac:dyDescent="0.25">
      <c r="B4" s="2" t="s">
        <v>115</v>
      </c>
      <c r="C4" s="2"/>
      <c r="D4" s="2"/>
    </row>
    <row r="5" spans="2:4" ht="15.75" x14ac:dyDescent="0.25">
      <c r="B5" s="10" t="s">
        <v>86</v>
      </c>
      <c r="C5" s="2"/>
      <c r="D5" s="2"/>
    </row>
    <row r="6" spans="2:4" ht="15.75" x14ac:dyDescent="0.25">
      <c r="B6" s="33" t="s">
        <v>85</v>
      </c>
      <c r="C6" s="2"/>
      <c r="D6" s="2"/>
    </row>
    <row r="7" spans="2:4" ht="15.75" x14ac:dyDescent="0.25">
      <c r="B7" s="34" t="s">
        <v>84</v>
      </c>
      <c r="C7" s="2"/>
      <c r="D7" s="2"/>
    </row>
    <row r="8" spans="2:4" ht="15.75" x14ac:dyDescent="0.25">
      <c r="B8" s="2" t="s">
        <v>83</v>
      </c>
      <c r="C8" s="2"/>
      <c r="D8" s="2"/>
    </row>
    <row r="9" spans="2:4" ht="15.75" x14ac:dyDescent="0.25">
      <c r="B9" s="2" t="s">
        <v>82</v>
      </c>
      <c r="C9" s="2"/>
      <c r="D9" s="2"/>
    </row>
    <row r="10" spans="2:4" ht="15.75" x14ac:dyDescent="0.25">
      <c r="B10" s="1"/>
      <c r="C10" s="1"/>
      <c r="D10" s="1"/>
    </row>
    <row r="11" spans="2:4" ht="15.75" x14ac:dyDescent="0.25">
      <c r="B11" s="1"/>
      <c r="C11" s="8" t="s">
        <v>3</v>
      </c>
      <c r="D11" s="8" t="s">
        <v>3</v>
      </c>
    </row>
    <row r="12" spans="2:4" ht="15.75" x14ac:dyDescent="0.25">
      <c r="B12" s="1"/>
      <c r="C12" s="8" t="s">
        <v>4</v>
      </c>
      <c r="D12" s="8" t="s">
        <v>5</v>
      </c>
    </row>
    <row r="13" spans="2:4" ht="15.75" x14ac:dyDescent="0.25">
      <c r="B13" s="1"/>
      <c r="C13" s="3" t="s">
        <v>6</v>
      </c>
      <c r="D13" s="3" t="s">
        <v>6</v>
      </c>
    </row>
    <row r="14" spans="2:4" ht="15.75" x14ac:dyDescent="0.25">
      <c r="B14" s="4" t="s">
        <v>7</v>
      </c>
      <c r="C14" s="5">
        <v>38718</v>
      </c>
      <c r="D14" s="5">
        <v>38718</v>
      </c>
    </row>
    <row r="15" spans="2:4" ht="15.75" x14ac:dyDescent="0.25">
      <c r="B15" s="4"/>
      <c r="C15" s="6"/>
      <c r="D15" s="6"/>
    </row>
    <row r="16" spans="2:4" ht="15.75" x14ac:dyDescent="0.25">
      <c r="B16" s="4" t="s">
        <v>8</v>
      </c>
      <c r="C16" s="5">
        <v>121282</v>
      </c>
      <c r="D16" s="5">
        <v>121282</v>
      </c>
    </row>
    <row r="17" spans="2:4" ht="15.75" x14ac:dyDescent="0.25">
      <c r="B17" s="4"/>
      <c r="C17" s="6"/>
      <c r="D17" s="6"/>
    </row>
    <row r="18" spans="2:4" ht="15.75" x14ac:dyDescent="0.25">
      <c r="B18" s="4" t="s">
        <v>9</v>
      </c>
      <c r="C18" s="5">
        <v>0</v>
      </c>
      <c r="D18" s="5">
        <v>0</v>
      </c>
    </row>
    <row r="19" spans="2:4" ht="15.75" x14ac:dyDescent="0.25">
      <c r="B19" s="4"/>
      <c r="C19" s="6"/>
      <c r="D19" s="6"/>
    </row>
    <row r="20" spans="2:4" ht="15.75" x14ac:dyDescent="0.25">
      <c r="B20" s="4" t="s">
        <v>10</v>
      </c>
      <c r="C20" s="5">
        <v>0</v>
      </c>
      <c r="D20" s="5">
        <v>0</v>
      </c>
    </row>
    <row r="21" spans="2:4" ht="15.75" x14ac:dyDescent="0.25">
      <c r="B21" s="4"/>
      <c r="C21" s="6"/>
      <c r="D21" s="6"/>
    </row>
    <row r="22" spans="2:4" ht="15.75" x14ac:dyDescent="0.25">
      <c r="B22" s="4" t="s">
        <v>11</v>
      </c>
      <c r="C22" s="5">
        <v>0</v>
      </c>
      <c r="D22" s="5">
        <v>0</v>
      </c>
    </row>
    <row r="23" spans="2:4" ht="15.75" x14ac:dyDescent="0.25">
      <c r="B23" s="4"/>
      <c r="C23" s="6"/>
      <c r="D23" s="6"/>
    </row>
    <row r="24" spans="2:4" ht="16.5" thickBot="1" x14ac:dyDescent="0.3">
      <c r="B24" s="4" t="s">
        <v>12</v>
      </c>
      <c r="C24" s="7">
        <f>SUM(C14:C23)</f>
        <v>160000</v>
      </c>
      <c r="D24" s="7">
        <f>SUM(D14:D23)</f>
        <v>160000</v>
      </c>
    </row>
    <row r="25" spans="2:4" ht="16.5" thickTop="1" x14ac:dyDescent="0.25">
      <c r="B25" s="1"/>
      <c r="C25" s="1"/>
      <c r="D25" s="1"/>
    </row>
    <row r="26" spans="2:4" ht="15.75" x14ac:dyDescent="0.25">
      <c r="B26" s="1"/>
      <c r="C26" s="1"/>
      <c r="D26" s="1"/>
    </row>
  </sheetData>
  <mergeCells count="2">
    <mergeCell ref="B1:D1"/>
    <mergeCell ref="B2:D2"/>
  </mergeCells>
  <printOptions horizontalCentered="1"/>
  <pageMargins left="0.7" right="0.7" top="0.75" bottom="0.75" header="0.3" footer="0.3"/>
  <pageSetup scale="94" fitToHeight="0" orientation="portrait" r:id="rId1"/>
  <headerFooter>
    <oddFooter>&amp;LForm 37-B (rev. Aug. 2021)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DCA40-465E-4735-A3A1-0E21C1D459DE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63</v>
      </c>
      <c r="C5" s="2"/>
      <c r="D5" s="2"/>
    </row>
    <row r="6" spans="2:4" x14ac:dyDescent="0.2">
      <c r="B6" s="2" t="s">
        <v>62</v>
      </c>
      <c r="C6" s="2"/>
      <c r="D6" s="2"/>
    </row>
    <row r="7" spans="2:4" x14ac:dyDescent="0.2">
      <c r="B7" s="2" t="s">
        <v>61</v>
      </c>
      <c r="C7" s="2"/>
      <c r="D7" s="2"/>
    </row>
    <row r="8" spans="2:4" x14ac:dyDescent="0.2">
      <c r="B8" s="2" t="s">
        <v>60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1046737</v>
      </c>
      <c r="D13" s="5">
        <v>1046737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1741257</v>
      </c>
      <c r="D15" s="5">
        <v>1937322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2787994</v>
      </c>
      <c r="D23" s="7">
        <f>SUM(D13:D21)</f>
        <v>2984059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6F306-A026-42E4-9820-E59F29638F9B}">
  <sheetPr>
    <pageSetUpPr fitToPage="1"/>
  </sheetPr>
  <dimension ref="B1:J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30" t="s">
        <v>0</v>
      </c>
      <c r="C1" s="30"/>
      <c r="D1" s="30"/>
    </row>
    <row r="2" spans="2:10" ht="15.75" x14ac:dyDescent="0.25">
      <c r="B2" s="30" t="s">
        <v>1</v>
      </c>
      <c r="C2" s="30"/>
      <c r="D2" s="30"/>
    </row>
    <row r="4" spans="2:10" x14ac:dyDescent="0.2">
      <c r="B4" s="2" t="s">
        <v>101</v>
      </c>
      <c r="C4" s="2"/>
      <c r="D4" s="2"/>
    </row>
    <row r="5" spans="2:10" x14ac:dyDescent="0.2">
      <c r="B5" s="2" t="s">
        <v>105</v>
      </c>
      <c r="C5" s="2"/>
      <c r="D5" s="2"/>
    </row>
    <row r="6" spans="2:10" x14ac:dyDescent="0.2">
      <c r="B6" s="2" t="s">
        <v>99</v>
      </c>
      <c r="C6" s="2"/>
      <c r="D6" s="2"/>
      <c r="I6" s="27"/>
      <c r="J6" s="28"/>
    </row>
    <row r="7" spans="2:10" x14ac:dyDescent="0.2">
      <c r="B7" s="2" t="s">
        <v>98</v>
      </c>
      <c r="C7" s="2"/>
      <c r="D7" s="2"/>
    </row>
    <row r="8" spans="2:10" x14ac:dyDescent="0.2">
      <c r="B8" s="2" t="s">
        <v>104</v>
      </c>
      <c r="C8" s="2"/>
      <c r="D8" s="2"/>
    </row>
    <row r="10" spans="2:10" ht="15.75" x14ac:dyDescent="0.25">
      <c r="C10" s="8" t="s">
        <v>3</v>
      </c>
      <c r="D10" s="8" t="s">
        <v>3</v>
      </c>
    </row>
    <row r="11" spans="2:10" ht="15.75" x14ac:dyDescent="0.25">
      <c r="C11" s="8" t="s">
        <v>4</v>
      </c>
      <c r="D11" s="8" t="s">
        <v>5</v>
      </c>
    </row>
    <row r="12" spans="2:10" x14ac:dyDescent="0.2">
      <c r="C12" s="3" t="s">
        <v>6</v>
      </c>
      <c r="D12" s="3" t="s">
        <v>6</v>
      </c>
    </row>
    <row r="13" spans="2:10" x14ac:dyDescent="0.2">
      <c r="B13" s="4" t="s">
        <v>7</v>
      </c>
      <c r="C13" s="5">
        <v>380000</v>
      </c>
      <c r="D13" s="5">
        <v>380000</v>
      </c>
      <c r="F13" s="27"/>
    </row>
    <row r="14" spans="2:10" x14ac:dyDescent="0.2">
      <c r="B14" s="4"/>
      <c r="C14" s="6"/>
      <c r="D14" s="6"/>
    </row>
    <row r="15" spans="2:10" x14ac:dyDescent="0.2">
      <c r="B15" s="4" t="s">
        <v>8</v>
      </c>
      <c r="C15" s="5">
        <v>587963</v>
      </c>
      <c r="D15" s="5">
        <v>587963</v>
      </c>
    </row>
    <row r="16" spans="2:10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967963</v>
      </c>
      <c r="D23" s="7">
        <f>SUM(D13:D22)</f>
        <v>967963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DFFC6-3D7C-4087-B0A3-EEBE74FB27A8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ht="31.5" customHeight="1" x14ac:dyDescent="0.2">
      <c r="B5" s="31" t="s">
        <v>118</v>
      </c>
      <c r="C5" s="31"/>
      <c r="D5" s="31"/>
    </row>
    <row r="6" spans="2:4" ht="15.75" x14ac:dyDescent="0.25">
      <c r="B6" s="10" t="s">
        <v>117</v>
      </c>
      <c r="C6" s="29"/>
      <c r="D6" s="2"/>
    </row>
    <row r="7" spans="2:4" ht="15.75" x14ac:dyDescent="0.25">
      <c r="B7" s="10" t="s">
        <v>61</v>
      </c>
      <c r="C7" s="29"/>
      <c r="D7" s="2"/>
    </row>
    <row r="8" spans="2:4" ht="15.75" x14ac:dyDescent="0.25">
      <c r="B8" s="10" t="s">
        <v>116</v>
      </c>
      <c r="C8" s="29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/>
      <c r="D13" s="5"/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277463</v>
      </c>
      <c r="D15" s="5">
        <v>244755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277463</v>
      </c>
      <c r="D23" s="7">
        <f>SUM(D13:D22)</f>
        <v>244755</v>
      </c>
    </row>
    <row r="24" spans="2:4" ht="15.75" thickTop="1" x14ac:dyDescent="0.2"/>
  </sheetData>
  <mergeCells count="3">
    <mergeCell ref="B1:D1"/>
    <mergeCell ref="B2:D2"/>
    <mergeCell ref="B5:D5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624F2-5AD8-4BF2-92CC-D65596244E80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136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22195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22195</v>
      </c>
      <c r="D23" s="7">
        <f>D13+D15+D17+D19+D21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EC89C-E34D-43F5-93A6-53E51021F2F3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138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145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58795</v>
      </c>
      <c r="D15" s="5">
        <v>11295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58795</v>
      </c>
      <c r="D23" s="7">
        <f>D13+D15+D17+D19+D21</f>
        <v>11295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4ED1B-0F62-454A-B074-8ADD3AD2A986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134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146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29120</v>
      </c>
      <c r="D15" s="5">
        <v>9519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29120</v>
      </c>
      <c r="D23" s="7">
        <f>D13+D15+D17+D19+D21</f>
        <v>9519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98550-A90E-4906-A940-013F66D11930}">
  <sheetPr>
    <pageSetUpPr fitToPage="1"/>
  </sheetPr>
  <dimension ref="B1:D24"/>
  <sheetViews>
    <sheetView workbookViewId="0">
      <selection activeCell="E8" sqref="E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53</v>
      </c>
      <c r="C5" s="2"/>
      <c r="D5" s="2"/>
    </row>
    <row r="6" spans="2:4" ht="50.25" customHeight="1" x14ac:dyDescent="0.2">
      <c r="B6" s="35" t="s">
        <v>52</v>
      </c>
      <c r="C6" s="35"/>
      <c r="D6" s="35"/>
    </row>
    <row r="7" spans="2:4" x14ac:dyDescent="0.2">
      <c r="B7" s="2" t="s">
        <v>38</v>
      </c>
      <c r="C7" s="2"/>
      <c r="D7" s="2"/>
    </row>
    <row r="8" spans="2:4" x14ac:dyDescent="0.2">
      <c r="B8" s="2" t="s">
        <v>51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212000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3789647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C21+C19+C17+C15+C13</f>
        <v>4001647</v>
      </c>
      <c r="D23" s="7">
        <f>D21+D19+D17+D15+D13</f>
        <v>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7E29E-21B4-4061-9A46-2320C4EF4075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124</v>
      </c>
      <c r="C5" s="2"/>
      <c r="D5" s="2"/>
    </row>
    <row r="6" spans="2:4" x14ac:dyDescent="0.2">
      <c r="B6" s="2" t="s">
        <v>2</v>
      </c>
      <c r="C6" s="2"/>
      <c r="D6" s="2"/>
    </row>
    <row r="7" spans="2:4" x14ac:dyDescent="0.2">
      <c r="B7" s="2" t="s">
        <v>123</v>
      </c>
      <c r="C7" s="2"/>
      <c r="D7" s="2"/>
    </row>
    <row r="8" spans="2:4" x14ac:dyDescent="0.2">
      <c r="B8" s="2" t="s">
        <v>122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/>
      <c r="D13" s="5"/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f>24268+4080+335452</f>
        <v>363800</v>
      </c>
      <c r="D15" s="5">
        <v>410000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6200</v>
      </c>
      <c r="D17" s="5">
        <v>20000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370000</v>
      </c>
      <c r="D23" s="7">
        <f>SUM(D13:D22)</f>
        <v>430000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A6AD8-FF01-4F55-9B21-ACDC987DA215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x14ac:dyDescent="0.2">
      <c r="B5" s="2" t="s">
        <v>148</v>
      </c>
      <c r="C5" s="2"/>
      <c r="D5" s="2"/>
    </row>
    <row r="6" spans="2:4" x14ac:dyDescent="0.2">
      <c r="B6" s="2" t="s">
        <v>133</v>
      </c>
      <c r="C6" s="2"/>
      <c r="D6" s="2"/>
    </row>
    <row r="7" spans="2:4" x14ac:dyDescent="0.2">
      <c r="B7" s="2" t="s">
        <v>132</v>
      </c>
      <c r="C7" s="2"/>
      <c r="D7" s="2"/>
    </row>
    <row r="8" spans="2:4" x14ac:dyDescent="0.2">
      <c r="B8" s="2" t="s">
        <v>147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60935</v>
      </c>
      <c r="D15" s="5">
        <v>53000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60935</v>
      </c>
      <c r="D23" s="7">
        <f>D13+D15+D17+D19+D21</f>
        <v>53000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F5E36-05DB-4166-A2D7-965C2C6778C6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24</v>
      </c>
      <c r="C4" s="2"/>
      <c r="D4" s="2"/>
    </row>
    <row r="5" spans="2:4" x14ac:dyDescent="0.2">
      <c r="B5" s="2" t="s">
        <v>23</v>
      </c>
      <c r="C5" s="2"/>
      <c r="D5" s="2"/>
    </row>
    <row r="6" spans="2:4" x14ac:dyDescent="0.2">
      <c r="B6" s="2" t="s">
        <v>22</v>
      </c>
      <c r="C6" s="2"/>
      <c r="D6" s="2"/>
    </row>
    <row r="7" spans="2:4" x14ac:dyDescent="0.2">
      <c r="B7" s="2" t="s">
        <v>21</v>
      </c>
      <c r="C7" s="2"/>
      <c r="D7" s="2"/>
    </row>
    <row r="8" spans="2:4" x14ac:dyDescent="0.2">
      <c r="B8" s="2" t="s">
        <v>20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0</v>
      </c>
      <c r="D23" s="7">
        <f>SUM(D13:D21)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9A2F6-A6F8-47F6-AE52-09CA862C8971}">
  <sheetPr>
    <pageSetUpPr fitToPage="1"/>
  </sheetPr>
  <dimension ref="B1:D24"/>
  <sheetViews>
    <sheetView workbookViewId="0">
      <selection activeCell="A9" sqref="A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36</v>
      </c>
      <c r="C4" s="2"/>
      <c r="D4" s="2"/>
    </row>
    <row r="5" spans="2:4" x14ac:dyDescent="0.2">
      <c r="B5" s="2" t="s">
        <v>56</v>
      </c>
      <c r="C5" s="2"/>
      <c r="D5" s="2"/>
    </row>
    <row r="6" spans="2:4" ht="38.25" customHeight="1" x14ac:dyDescent="0.2">
      <c r="B6" s="35" t="s">
        <v>55</v>
      </c>
      <c r="C6" s="35"/>
      <c r="D6" s="35"/>
    </row>
    <row r="7" spans="2:4" x14ac:dyDescent="0.2">
      <c r="B7" s="2" t="s">
        <v>42</v>
      </c>
      <c r="C7" s="2"/>
      <c r="D7" s="2"/>
    </row>
    <row r="8" spans="2:4" x14ac:dyDescent="0.2">
      <c r="B8" s="2" t="s">
        <v>54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130000</v>
      </c>
      <c r="D13" s="5">
        <v>202820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352945</v>
      </c>
      <c r="D15" s="5">
        <v>562633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482945</v>
      </c>
      <c r="D23" s="7">
        <f>D13+D15+D17+D19+D21</f>
        <v>765453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9E4A1-CC2D-4E4E-BA5A-56945A4C5C97}">
  <sheetPr>
    <pageSetUpPr fitToPage="1"/>
  </sheetPr>
  <dimension ref="B1:D24"/>
  <sheetViews>
    <sheetView workbookViewId="0">
      <selection activeCell="A8" sqref="A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36</v>
      </c>
      <c r="C4" s="2"/>
      <c r="D4" s="2"/>
    </row>
    <row r="5" spans="2:4" x14ac:dyDescent="0.2">
      <c r="B5" s="2" t="s">
        <v>59</v>
      </c>
      <c r="C5" s="2"/>
      <c r="D5" s="2"/>
    </row>
    <row r="6" spans="2:4" ht="66.75" customHeight="1" x14ac:dyDescent="0.2">
      <c r="B6" s="35" t="s">
        <v>58</v>
      </c>
      <c r="C6" s="35"/>
      <c r="D6" s="35"/>
    </row>
    <row r="7" spans="2:4" x14ac:dyDescent="0.2">
      <c r="B7" s="2" t="s">
        <v>42</v>
      </c>
      <c r="C7" s="2"/>
      <c r="D7" s="2"/>
    </row>
    <row r="8" spans="2:4" x14ac:dyDescent="0.2">
      <c r="B8" s="2" t="s">
        <v>57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188175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6811825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C13+C15+C17+C19+C21</f>
        <v>7000000</v>
      </c>
      <c r="D23" s="7">
        <f>D13+D15+D17+D19+D21</f>
        <v>0</v>
      </c>
    </row>
    <row r="24" spans="2:4" ht="15.75" thickTop="1" x14ac:dyDescent="0.2"/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51B6C-D377-4483-9B51-C672F755BD6F}">
  <sheetPr>
    <pageSetUpPr fitToPage="1"/>
  </sheetPr>
  <dimension ref="B1:D24"/>
  <sheetViews>
    <sheetView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115</v>
      </c>
      <c r="C4" s="2"/>
      <c r="D4" s="2"/>
    </row>
    <row r="5" spans="2:4" ht="15.75" x14ac:dyDescent="0.25">
      <c r="B5" s="10" t="s">
        <v>121</v>
      </c>
      <c r="C5" s="29"/>
      <c r="D5" s="2"/>
    </row>
    <row r="6" spans="2:4" ht="15.75" x14ac:dyDescent="0.25">
      <c r="B6" s="10" t="s">
        <v>120</v>
      </c>
      <c r="C6" s="29"/>
      <c r="D6" s="2"/>
    </row>
    <row r="7" spans="2:4" ht="15.75" x14ac:dyDescent="0.25">
      <c r="B7" s="10" t="s">
        <v>61</v>
      </c>
      <c r="C7" s="29"/>
      <c r="D7" s="2"/>
    </row>
    <row r="8" spans="2:4" ht="30.75" customHeight="1" x14ac:dyDescent="0.2">
      <c r="B8" s="31" t="s">
        <v>119</v>
      </c>
      <c r="C8" s="31"/>
      <c r="D8" s="31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/>
      <c r="D13" s="5"/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100000</v>
      </c>
      <c r="D15" s="5">
        <v>100000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100000</v>
      </c>
      <c r="D23" s="7">
        <f>SUM(D13:D22)</f>
        <v>100000</v>
      </c>
    </row>
    <row r="24" spans="2:4" ht="15.75" thickTop="1" x14ac:dyDescent="0.2"/>
  </sheetData>
  <mergeCells count="3">
    <mergeCell ref="B1:D1"/>
    <mergeCell ref="B2:D2"/>
    <mergeCell ref="B8:D8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C7B576-C7C2-43A7-B7BD-C0DEBC51B7FB}">
  <sheetPr>
    <pageSetUpPr fitToPage="1"/>
  </sheetPr>
  <dimension ref="A1:D24"/>
  <sheetViews>
    <sheetView workbookViewId="0">
      <selection activeCell="D32" sqref="D32"/>
    </sheetView>
  </sheetViews>
  <sheetFormatPr defaultRowHeight="15.75" x14ac:dyDescent="0.25"/>
  <cols>
    <col min="1" max="1" width="8.85546875" style="1"/>
    <col min="2" max="2" width="37.5703125" style="1" bestFit="1" customWidth="1"/>
    <col min="3" max="4" width="14.140625" style="1" bestFit="1" customWidth="1"/>
  </cols>
  <sheetData>
    <row r="1" spans="2:4" x14ac:dyDescent="0.25">
      <c r="B1" s="30" t="s">
        <v>0</v>
      </c>
      <c r="C1" s="30"/>
      <c r="D1" s="30"/>
    </row>
    <row r="2" spans="2:4" x14ac:dyDescent="0.25">
      <c r="B2" s="30" t="s">
        <v>1</v>
      </c>
      <c r="C2" s="30"/>
      <c r="D2" s="30"/>
    </row>
    <row r="4" spans="2:4" x14ac:dyDescent="0.25">
      <c r="B4" s="2" t="s">
        <v>115</v>
      </c>
      <c r="C4" s="2"/>
      <c r="D4" s="2"/>
    </row>
    <row r="5" spans="2:4" x14ac:dyDescent="0.25">
      <c r="B5" s="31" t="s">
        <v>93</v>
      </c>
      <c r="C5" s="31"/>
      <c r="D5" s="31"/>
    </row>
    <row r="6" spans="2:4" x14ac:dyDescent="0.25">
      <c r="B6" s="2" t="s">
        <v>92</v>
      </c>
      <c r="C6" s="2"/>
      <c r="D6" s="2"/>
    </row>
    <row r="7" spans="2:4" x14ac:dyDescent="0.25">
      <c r="B7" s="2" t="s">
        <v>91</v>
      </c>
      <c r="C7" s="2"/>
      <c r="D7" s="2"/>
    </row>
    <row r="8" spans="2:4" x14ac:dyDescent="0.25">
      <c r="B8" s="2" t="s">
        <v>90</v>
      </c>
      <c r="C8" s="2"/>
      <c r="D8" s="2"/>
    </row>
    <row r="10" spans="2:4" x14ac:dyDescent="0.25">
      <c r="C10" s="8" t="s">
        <v>3</v>
      </c>
      <c r="D10" s="8" t="s">
        <v>3</v>
      </c>
    </row>
    <row r="11" spans="2:4" x14ac:dyDescent="0.25">
      <c r="C11" s="8" t="s">
        <v>4</v>
      </c>
      <c r="D11" s="8" t="s">
        <v>5</v>
      </c>
    </row>
    <row r="12" spans="2:4" x14ac:dyDescent="0.25">
      <c r="C12" s="3" t="s">
        <v>6</v>
      </c>
      <c r="D12" s="3" t="s">
        <v>6</v>
      </c>
    </row>
    <row r="13" spans="2:4" x14ac:dyDescent="0.25">
      <c r="B13" s="4" t="s">
        <v>7</v>
      </c>
      <c r="C13" s="5">
        <v>0</v>
      </c>
      <c r="D13" s="5">
        <v>0</v>
      </c>
    </row>
    <row r="14" spans="2:4" x14ac:dyDescent="0.25">
      <c r="B14" s="4"/>
      <c r="C14" s="6"/>
      <c r="D14" s="6"/>
    </row>
    <row r="15" spans="2:4" x14ac:dyDescent="0.25">
      <c r="B15" s="4" t="s">
        <v>8</v>
      </c>
      <c r="C15" s="5">
        <v>0</v>
      </c>
      <c r="D15" s="5">
        <v>334763</v>
      </c>
    </row>
    <row r="16" spans="2:4" x14ac:dyDescent="0.25">
      <c r="B16" s="4"/>
      <c r="C16" s="6"/>
      <c r="D16" s="6"/>
    </row>
    <row r="17" spans="2:4" x14ac:dyDescent="0.25">
      <c r="B17" s="4" t="s">
        <v>9</v>
      </c>
      <c r="C17" s="5">
        <v>0</v>
      </c>
      <c r="D17" s="5">
        <v>0</v>
      </c>
    </row>
    <row r="18" spans="2:4" x14ac:dyDescent="0.25">
      <c r="B18" s="4"/>
      <c r="C18" s="6"/>
      <c r="D18" s="6"/>
    </row>
    <row r="19" spans="2:4" x14ac:dyDescent="0.25">
      <c r="B19" s="4" t="s">
        <v>10</v>
      </c>
      <c r="C19" s="5">
        <v>0</v>
      </c>
      <c r="D19" s="5">
        <v>0</v>
      </c>
    </row>
    <row r="20" spans="2:4" x14ac:dyDescent="0.25">
      <c r="B20" s="4"/>
      <c r="C20" s="6"/>
      <c r="D20" s="6"/>
    </row>
    <row r="21" spans="2:4" x14ac:dyDescent="0.25">
      <c r="B21" s="4" t="s">
        <v>11</v>
      </c>
      <c r="C21" s="5">
        <v>0</v>
      </c>
      <c r="D21" s="5">
        <v>0</v>
      </c>
    </row>
    <row r="22" spans="2:4" x14ac:dyDescent="0.25">
      <c r="B22" s="4"/>
      <c r="C22" s="6"/>
      <c r="D22" s="6"/>
    </row>
    <row r="23" spans="2:4" ht="16.5" thickBot="1" x14ac:dyDescent="0.3">
      <c r="B23" s="4" t="s">
        <v>12</v>
      </c>
      <c r="C23" s="7">
        <v>0</v>
      </c>
      <c r="D23" s="7">
        <v>334763</v>
      </c>
    </row>
    <row r="24" spans="2:4" ht="16.5" thickTop="1" x14ac:dyDescent="0.25"/>
  </sheetData>
  <mergeCells count="3">
    <mergeCell ref="B1:D1"/>
    <mergeCell ref="B2:D2"/>
    <mergeCell ref="B5:D5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5709F-3FD0-402B-9A11-BAFB5749C948}">
  <sheetPr>
    <pageSetUpPr fitToPage="1"/>
  </sheetPr>
  <dimension ref="B1:I25"/>
  <sheetViews>
    <sheetView workbookViewId="0">
      <selection activeCell="B8" sqref="B8"/>
    </sheetView>
  </sheetViews>
  <sheetFormatPr defaultRowHeight="15" x14ac:dyDescent="0.25"/>
  <cols>
    <col min="2" max="2" width="61.7109375" bestFit="1" customWidth="1"/>
    <col min="3" max="3" width="12.140625" customWidth="1"/>
    <col min="4" max="4" width="12.42578125" customWidth="1"/>
  </cols>
  <sheetData>
    <row r="1" spans="2:9" ht="15.75" x14ac:dyDescent="0.25">
      <c r="B1" s="30" t="s">
        <v>0</v>
      </c>
      <c r="C1" s="30"/>
      <c r="D1" s="30"/>
      <c r="E1" s="1"/>
      <c r="F1" s="1"/>
      <c r="G1" s="1"/>
      <c r="H1" s="1"/>
      <c r="I1" s="1"/>
    </row>
    <row r="2" spans="2:9" ht="15.75" x14ac:dyDescent="0.25">
      <c r="B2" s="30" t="s">
        <v>1</v>
      </c>
      <c r="C2" s="30"/>
      <c r="D2" s="30"/>
      <c r="E2" s="1"/>
      <c r="F2" s="1"/>
      <c r="G2" s="1"/>
      <c r="H2" s="1"/>
      <c r="I2" s="1"/>
    </row>
    <row r="3" spans="2:9" ht="15.75" x14ac:dyDescent="0.25">
      <c r="B3" s="1"/>
      <c r="C3" s="1"/>
      <c r="D3" s="1"/>
      <c r="E3" s="1"/>
      <c r="F3" s="1"/>
      <c r="G3" s="1"/>
      <c r="H3" s="1"/>
      <c r="I3" s="1"/>
    </row>
    <row r="4" spans="2:9" ht="15.75" x14ac:dyDescent="0.25">
      <c r="B4" s="2" t="s">
        <v>101</v>
      </c>
      <c r="C4" s="2"/>
      <c r="D4" s="2"/>
      <c r="E4" s="2"/>
      <c r="F4" s="2"/>
      <c r="G4" s="1"/>
      <c r="H4" s="1"/>
      <c r="I4" s="1"/>
    </row>
    <row r="5" spans="2:9" ht="15.75" x14ac:dyDescent="0.25">
      <c r="B5" s="10" t="s">
        <v>89</v>
      </c>
      <c r="C5" s="2"/>
      <c r="D5" s="2"/>
      <c r="E5" s="2"/>
      <c r="F5" s="2"/>
      <c r="G5" s="1"/>
      <c r="H5" s="1"/>
      <c r="I5" s="1"/>
    </row>
    <row r="6" spans="2:9" ht="15.75" x14ac:dyDescent="0.25">
      <c r="B6" s="10" t="s">
        <v>88</v>
      </c>
      <c r="C6" s="2"/>
      <c r="D6" s="2"/>
      <c r="E6" s="2"/>
      <c r="F6" s="2"/>
      <c r="G6" s="1"/>
      <c r="H6" s="1"/>
      <c r="I6" s="1"/>
    </row>
    <row r="7" spans="2:9" ht="15.75" x14ac:dyDescent="0.25">
      <c r="B7" s="2" t="s">
        <v>83</v>
      </c>
      <c r="C7" s="2"/>
      <c r="D7" s="2"/>
      <c r="E7" s="2"/>
      <c r="F7" s="2"/>
      <c r="G7" s="1"/>
      <c r="H7" s="1"/>
      <c r="I7" s="1"/>
    </row>
    <row r="8" spans="2:9" ht="15.75" x14ac:dyDescent="0.25">
      <c r="B8" s="2" t="s">
        <v>87</v>
      </c>
      <c r="C8" s="2"/>
      <c r="D8" s="2"/>
      <c r="E8" s="2"/>
      <c r="F8" s="2"/>
      <c r="G8" s="1"/>
      <c r="H8" s="1"/>
      <c r="I8" s="1"/>
    </row>
    <row r="9" spans="2:9" ht="15.75" x14ac:dyDescent="0.25">
      <c r="B9" s="1"/>
      <c r="C9" s="1"/>
      <c r="D9" s="1"/>
      <c r="E9" s="1"/>
      <c r="F9" s="1"/>
      <c r="G9" s="1"/>
      <c r="H9" s="1"/>
      <c r="I9" s="1"/>
    </row>
    <row r="10" spans="2:9" ht="15.75" x14ac:dyDescent="0.25">
      <c r="B10" s="1"/>
      <c r="C10" s="8" t="s">
        <v>3</v>
      </c>
      <c r="D10" s="8" t="s">
        <v>3</v>
      </c>
      <c r="E10" s="1"/>
      <c r="F10" s="1"/>
      <c r="G10" s="1"/>
      <c r="H10" s="1"/>
      <c r="I10" s="1"/>
    </row>
    <row r="11" spans="2:9" ht="15.75" x14ac:dyDescent="0.25">
      <c r="B11" s="1"/>
      <c r="C11" s="8" t="s">
        <v>4</v>
      </c>
      <c r="D11" s="8" t="s">
        <v>5</v>
      </c>
      <c r="E11" s="1"/>
      <c r="F11" s="1"/>
      <c r="G11" s="1"/>
      <c r="H11" s="1"/>
      <c r="I11" s="1"/>
    </row>
    <row r="12" spans="2:9" ht="15.75" x14ac:dyDescent="0.25">
      <c r="B12" s="1"/>
      <c r="C12" s="3" t="s">
        <v>6</v>
      </c>
      <c r="D12" s="3" t="s">
        <v>6</v>
      </c>
      <c r="E12" s="1"/>
      <c r="F12" s="1"/>
      <c r="G12" s="1"/>
      <c r="H12" s="1"/>
      <c r="I12" s="1"/>
    </row>
    <row r="13" spans="2:9" ht="15.75" x14ac:dyDescent="0.25">
      <c r="B13" s="4" t="s">
        <v>7</v>
      </c>
      <c r="C13" s="5">
        <v>0</v>
      </c>
      <c r="D13" s="5">
        <v>0</v>
      </c>
      <c r="E13" s="1"/>
      <c r="F13" s="1"/>
      <c r="G13" s="1"/>
      <c r="H13" s="1"/>
      <c r="I13" s="1"/>
    </row>
    <row r="14" spans="2:9" ht="15.75" x14ac:dyDescent="0.25">
      <c r="B14" s="4"/>
      <c r="C14" s="6"/>
      <c r="D14" s="6"/>
      <c r="E14" s="1"/>
      <c r="F14" s="1"/>
      <c r="G14" s="1"/>
      <c r="H14" s="1"/>
      <c r="I14" s="1"/>
    </row>
    <row r="15" spans="2:9" ht="15.75" x14ac:dyDescent="0.25">
      <c r="B15" s="4" t="s">
        <v>8</v>
      </c>
      <c r="C15" s="5">
        <v>53505</v>
      </c>
      <c r="D15" s="5">
        <v>0</v>
      </c>
      <c r="E15" s="1"/>
      <c r="F15" s="1"/>
      <c r="G15" s="1"/>
      <c r="H15" s="1"/>
      <c r="I15" s="1"/>
    </row>
    <row r="16" spans="2:9" ht="15.75" x14ac:dyDescent="0.25">
      <c r="B16" s="4"/>
      <c r="C16" s="6"/>
      <c r="D16" s="6"/>
      <c r="E16" s="1"/>
      <c r="F16" s="1"/>
      <c r="G16" s="1"/>
      <c r="H16" s="1"/>
      <c r="I16" s="1"/>
    </row>
    <row r="17" spans="2:9" ht="15.75" x14ac:dyDescent="0.25">
      <c r="B17" s="4" t="s">
        <v>9</v>
      </c>
      <c r="C17" s="5">
        <v>0</v>
      </c>
      <c r="D17" s="5">
        <v>0</v>
      </c>
      <c r="E17" s="1"/>
      <c r="F17" s="1"/>
      <c r="G17" s="1"/>
      <c r="H17" s="1"/>
      <c r="I17" s="1"/>
    </row>
    <row r="18" spans="2:9" ht="15.75" x14ac:dyDescent="0.25">
      <c r="B18" s="4"/>
      <c r="C18" s="6"/>
      <c r="D18" s="6"/>
      <c r="E18" s="1"/>
      <c r="F18" s="1"/>
      <c r="G18" s="1"/>
      <c r="H18" s="1"/>
      <c r="I18" s="1"/>
    </row>
    <row r="19" spans="2:9" ht="15.75" x14ac:dyDescent="0.25">
      <c r="B19" s="4" t="s">
        <v>10</v>
      </c>
      <c r="C19" s="5">
        <v>0</v>
      </c>
      <c r="D19" s="5">
        <v>0</v>
      </c>
      <c r="E19" s="1"/>
      <c r="F19" s="1"/>
      <c r="G19" s="1"/>
      <c r="H19" s="1"/>
      <c r="I19" s="1"/>
    </row>
    <row r="20" spans="2:9" ht="15.75" x14ac:dyDescent="0.25">
      <c r="B20" s="4"/>
      <c r="C20" s="6"/>
      <c r="D20" s="6"/>
      <c r="E20" s="1"/>
      <c r="F20" s="1"/>
      <c r="G20" s="1"/>
      <c r="H20" s="1"/>
      <c r="I20" s="1"/>
    </row>
    <row r="21" spans="2:9" ht="15.75" x14ac:dyDescent="0.25">
      <c r="B21" s="4" t="s">
        <v>11</v>
      </c>
      <c r="C21" s="5">
        <v>0</v>
      </c>
      <c r="D21" s="5">
        <v>0</v>
      </c>
      <c r="E21" s="1"/>
      <c r="F21" s="1"/>
      <c r="G21" s="1"/>
      <c r="H21" s="1"/>
      <c r="I21" s="1"/>
    </row>
    <row r="22" spans="2:9" ht="15.75" x14ac:dyDescent="0.25">
      <c r="B22" s="4"/>
      <c r="C22" s="6"/>
      <c r="D22" s="6"/>
      <c r="E22" s="1"/>
      <c r="F22" s="1"/>
      <c r="G22" s="1"/>
      <c r="H22" s="1"/>
      <c r="I22" s="1"/>
    </row>
    <row r="23" spans="2:9" ht="16.5" thickBot="1" x14ac:dyDescent="0.3">
      <c r="B23" s="4" t="s">
        <v>12</v>
      </c>
      <c r="C23" s="7">
        <f>SUM(C13:C22)</f>
        <v>53505</v>
      </c>
      <c r="D23" s="7">
        <f>SUM(D13:D22)</f>
        <v>0</v>
      </c>
      <c r="E23" s="1"/>
      <c r="F23" s="1"/>
      <c r="G23" s="1"/>
      <c r="H23" s="1"/>
      <c r="I23" s="1"/>
    </row>
    <row r="24" spans="2:9" ht="16.5" thickTop="1" x14ac:dyDescent="0.25">
      <c r="B24" s="1"/>
      <c r="C24" s="1"/>
      <c r="D24" s="1"/>
      <c r="E24" s="1"/>
      <c r="F24" s="1"/>
      <c r="G24" s="1"/>
      <c r="H24" s="1"/>
      <c r="I24" s="1"/>
    </row>
    <row r="25" spans="2:9" ht="15.75" x14ac:dyDescent="0.25">
      <c r="B25" s="1"/>
      <c r="C25" s="1"/>
      <c r="D25" s="1"/>
      <c r="E25" s="1"/>
      <c r="F25" s="1"/>
      <c r="G25" s="1"/>
      <c r="H25" s="1"/>
      <c r="I25" s="1"/>
    </row>
  </sheetData>
  <mergeCells count="2">
    <mergeCell ref="B1:D1"/>
    <mergeCell ref="B2:D2"/>
  </mergeCells>
  <printOptions horizontalCentered="1"/>
  <pageMargins left="0.7" right="0.7" top="0.75" bottom="0.75" header="0.3" footer="0.3"/>
  <pageSetup scale="79" fitToHeight="0" orientation="portrait" r:id="rId1"/>
  <headerFooter>
    <oddFooter>&amp;LForm 37-B (rev. Aug. 2021)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ABDD2-D5B4-4386-A2D7-C9A74B5889F6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24</v>
      </c>
      <c r="C4" s="2"/>
      <c r="D4" s="2"/>
    </row>
    <row r="5" spans="2:4" x14ac:dyDescent="0.2">
      <c r="B5" s="2" t="s">
        <v>26</v>
      </c>
      <c r="C5" s="2"/>
      <c r="D5" s="2"/>
    </row>
    <row r="6" spans="2:4" x14ac:dyDescent="0.2">
      <c r="B6" s="2" t="s">
        <v>22</v>
      </c>
      <c r="C6" s="2"/>
      <c r="D6" s="2"/>
    </row>
    <row r="7" spans="2:4" x14ac:dyDescent="0.2">
      <c r="B7" s="2" t="s">
        <v>21</v>
      </c>
      <c r="C7" s="2"/>
      <c r="D7" s="2"/>
    </row>
    <row r="8" spans="2:4" x14ac:dyDescent="0.2">
      <c r="B8" s="2" t="s">
        <v>25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2102679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2102679</v>
      </c>
      <c r="D23" s="7">
        <f>SUM(D13:D21)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7615F-FF1E-41B5-8283-00EBB2928C1D}">
  <sheetPr>
    <pageSetUpPr fitToPage="1"/>
  </sheetPr>
  <dimension ref="B1:J24"/>
  <sheetViews>
    <sheetView showWhiteSpace="0" zoomScaleNormal="100" workbookViewId="0">
      <selection activeCell="E14" sqref="E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30" t="s">
        <v>0</v>
      </c>
      <c r="C1" s="30"/>
      <c r="D1" s="30"/>
    </row>
    <row r="2" spans="2:10" ht="15.75" x14ac:dyDescent="0.25">
      <c r="B2" s="30" t="s">
        <v>1</v>
      </c>
      <c r="C2" s="30"/>
      <c r="D2" s="30"/>
    </row>
    <row r="4" spans="2:10" x14ac:dyDescent="0.2">
      <c r="B4" s="2" t="s">
        <v>101</v>
      </c>
      <c r="C4" s="2"/>
      <c r="D4" s="2"/>
    </row>
    <row r="5" spans="2:10" x14ac:dyDescent="0.2">
      <c r="B5" s="2" t="s">
        <v>108</v>
      </c>
      <c r="C5" s="2"/>
      <c r="D5" s="2"/>
    </row>
    <row r="6" spans="2:10" x14ac:dyDescent="0.2">
      <c r="B6" s="2" t="s">
        <v>107</v>
      </c>
      <c r="C6" s="2"/>
      <c r="D6" s="2"/>
      <c r="I6" s="27"/>
      <c r="J6" s="28"/>
    </row>
    <row r="7" spans="2:10" x14ac:dyDescent="0.2">
      <c r="B7" s="2" t="s">
        <v>98</v>
      </c>
      <c r="C7" s="2"/>
      <c r="D7" s="2"/>
    </row>
    <row r="8" spans="2:10" x14ac:dyDescent="0.2">
      <c r="B8" s="2" t="s">
        <v>106</v>
      </c>
      <c r="C8" s="2"/>
      <c r="D8" s="2"/>
    </row>
    <row r="10" spans="2:10" ht="15.75" x14ac:dyDescent="0.25">
      <c r="C10" s="8" t="s">
        <v>3</v>
      </c>
      <c r="D10" s="8" t="s">
        <v>3</v>
      </c>
    </row>
    <row r="11" spans="2:10" ht="15.75" x14ac:dyDescent="0.25">
      <c r="C11" s="8" t="s">
        <v>4</v>
      </c>
      <c r="D11" s="8" t="s">
        <v>5</v>
      </c>
    </row>
    <row r="12" spans="2:10" x14ac:dyDescent="0.2">
      <c r="C12" s="3" t="s">
        <v>6</v>
      </c>
      <c r="D12" s="3" t="s">
        <v>6</v>
      </c>
    </row>
    <row r="13" spans="2:10" x14ac:dyDescent="0.2">
      <c r="B13" s="4" t="s">
        <v>7</v>
      </c>
      <c r="C13" s="5">
        <v>0</v>
      </c>
      <c r="D13" s="5">
        <v>0</v>
      </c>
      <c r="F13" s="27"/>
    </row>
    <row r="14" spans="2:10" x14ac:dyDescent="0.2">
      <c r="B14" s="4"/>
      <c r="C14" s="6"/>
      <c r="D14" s="6"/>
    </row>
    <row r="15" spans="2:10" x14ac:dyDescent="0.2">
      <c r="B15" s="4" t="s">
        <v>8</v>
      </c>
      <c r="C15" s="5">
        <v>219250</v>
      </c>
      <c r="D15" s="5">
        <v>219250</v>
      </c>
    </row>
    <row r="16" spans="2:10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219250</v>
      </c>
      <c r="D23" s="7">
        <f>SUM(D13:D22)</f>
        <v>219250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BCC0C-33E4-4A6B-B26B-F5AAAA9A1DA9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24</v>
      </c>
      <c r="C4" s="2"/>
      <c r="D4" s="2"/>
    </row>
    <row r="5" spans="2:4" x14ac:dyDescent="0.2">
      <c r="B5" s="2" t="s">
        <v>28</v>
      </c>
      <c r="C5" s="2"/>
      <c r="D5" s="2"/>
    </row>
    <row r="6" spans="2:4" x14ac:dyDescent="0.2">
      <c r="B6" s="2" t="s">
        <v>22</v>
      </c>
      <c r="C6" s="2"/>
      <c r="D6" s="2"/>
    </row>
    <row r="7" spans="2:4" x14ac:dyDescent="0.2">
      <c r="B7" s="2" t="s">
        <v>21</v>
      </c>
      <c r="C7" s="2"/>
      <c r="D7" s="2"/>
    </row>
    <row r="8" spans="2:4" x14ac:dyDescent="0.2">
      <c r="B8" s="2" t="s">
        <v>27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307500</v>
      </c>
      <c r="D15" s="5">
        <v>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307500</v>
      </c>
      <c r="D23" s="7">
        <f>SUM(D13:D21)</f>
        <v>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7FE43-2F5E-4A48-9B2B-51833F4A0B4A}">
  <sheetPr>
    <pageSetUpPr fitToPage="1"/>
  </sheetPr>
  <dimension ref="B1:J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10" ht="15.75" x14ac:dyDescent="0.25">
      <c r="B1" s="30" t="s">
        <v>0</v>
      </c>
      <c r="C1" s="30"/>
      <c r="D1" s="30"/>
    </row>
    <row r="2" spans="2:10" ht="15.75" x14ac:dyDescent="0.25">
      <c r="B2" s="30" t="s">
        <v>1</v>
      </c>
      <c r="C2" s="30"/>
      <c r="D2" s="30"/>
    </row>
    <row r="4" spans="2:10" x14ac:dyDescent="0.2">
      <c r="B4" s="2" t="s">
        <v>101</v>
      </c>
      <c r="C4" s="2"/>
      <c r="D4" s="2"/>
    </row>
    <row r="5" spans="2:10" x14ac:dyDescent="0.2">
      <c r="B5" s="2" t="s">
        <v>111</v>
      </c>
      <c r="C5" s="2"/>
      <c r="D5" s="2"/>
    </row>
    <row r="6" spans="2:10" x14ac:dyDescent="0.2">
      <c r="B6" s="2" t="s">
        <v>110</v>
      </c>
      <c r="C6" s="2"/>
      <c r="D6" s="2"/>
      <c r="I6" s="27"/>
      <c r="J6" s="28"/>
    </row>
    <row r="7" spans="2:10" x14ac:dyDescent="0.2">
      <c r="B7" s="2" t="s">
        <v>98</v>
      </c>
      <c r="C7" s="2"/>
      <c r="D7" s="2"/>
    </row>
    <row r="8" spans="2:10" x14ac:dyDescent="0.2">
      <c r="B8" s="2" t="s">
        <v>109</v>
      </c>
      <c r="C8" s="2"/>
      <c r="D8" s="2"/>
    </row>
    <row r="10" spans="2:10" ht="15.75" x14ac:dyDescent="0.25">
      <c r="C10" s="8" t="s">
        <v>3</v>
      </c>
      <c r="D10" s="8" t="s">
        <v>3</v>
      </c>
    </row>
    <row r="11" spans="2:10" ht="15.75" x14ac:dyDescent="0.25">
      <c r="C11" s="8" t="s">
        <v>4</v>
      </c>
      <c r="D11" s="8" t="s">
        <v>5</v>
      </c>
    </row>
    <row r="12" spans="2:10" x14ac:dyDescent="0.2">
      <c r="C12" s="3" t="s">
        <v>6</v>
      </c>
      <c r="D12" s="3" t="s">
        <v>6</v>
      </c>
    </row>
    <row r="13" spans="2:10" x14ac:dyDescent="0.2">
      <c r="B13" s="4" t="s">
        <v>7</v>
      </c>
      <c r="C13" s="5">
        <v>2328032</v>
      </c>
      <c r="D13" s="5">
        <v>2328032</v>
      </c>
      <c r="F13" s="27"/>
    </row>
    <row r="14" spans="2:10" x14ac:dyDescent="0.2">
      <c r="B14" s="4"/>
      <c r="C14" s="6"/>
      <c r="D14" s="6"/>
    </row>
    <row r="15" spans="2:10" x14ac:dyDescent="0.2">
      <c r="B15" s="4" t="s">
        <v>8</v>
      </c>
      <c r="C15" s="5">
        <v>9928083</v>
      </c>
      <c r="D15" s="5">
        <v>9928083</v>
      </c>
    </row>
    <row r="16" spans="2:10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12256115</v>
      </c>
      <c r="D23" s="7">
        <f>SUM(D13:D22)</f>
        <v>12256115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EF997-B920-4DE9-B050-1F2999E0EDBA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66</v>
      </c>
      <c r="C5" s="2"/>
      <c r="D5" s="2"/>
    </row>
    <row r="6" spans="2:4" x14ac:dyDescent="0.2">
      <c r="B6" s="2" t="s">
        <v>65</v>
      </c>
      <c r="C6" s="2"/>
      <c r="D6" s="2"/>
    </row>
    <row r="7" spans="2:4" x14ac:dyDescent="0.2">
      <c r="B7" s="2" t="s">
        <v>61</v>
      </c>
      <c r="C7" s="2"/>
      <c r="D7" s="2"/>
    </row>
    <row r="8" spans="2:4" x14ac:dyDescent="0.2">
      <c r="B8" s="2" t="s">
        <v>64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500000</v>
      </c>
      <c r="D15" s="5">
        <v>884268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500000</v>
      </c>
      <c r="D23" s="7">
        <f>SUM(D13:D21)</f>
        <v>884268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CD8CF-9D86-4D09-9C1C-9AB53CF87E0F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24</v>
      </c>
      <c r="C4" s="2"/>
      <c r="D4" s="2"/>
    </row>
    <row r="5" spans="2:4" x14ac:dyDescent="0.2">
      <c r="B5" s="2" t="s">
        <v>31</v>
      </c>
      <c r="C5" s="2"/>
      <c r="D5" s="2"/>
    </row>
    <row r="6" spans="2:4" x14ac:dyDescent="0.2">
      <c r="B6" s="2" t="s">
        <v>22</v>
      </c>
      <c r="C6" s="2"/>
      <c r="D6" s="2"/>
    </row>
    <row r="7" spans="2:4" x14ac:dyDescent="0.2">
      <c r="B7" s="2" t="s">
        <v>30</v>
      </c>
      <c r="C7" s="2"/>
      <c r="D7" s="2"/>
    </row>
    <row r="8" spans="2:4" x14ac:dyDescent="0.2">
      <c r="B8" s="2" t="s">
        <v>29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1413634</v>
      </c>
      <c r="D15" s="5">
        <v>1413634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1413634</v>
      </c>
      <c r="D23" s="7">
        <f>SUM(D13:D21)</f>
        <v>1413634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16C23-CFA5-46A9-828D-B029AF1965F3}">
  <sheetPr>
    <pageSetUpPr fitToPage="1"/>
  </sheetPr>
  <dimension ref="B1:D30"/>
  <sheetViews>
    <sheetView showWhiteSpace="0" zoomScaleNormal="100" workbookViewId="0">
      <selection activeCell="B8" sqref="B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19</v>
      </c>
      <c r="C5" s="2"/>
      <c r="D5" s="2"/>
    </row>
    <row r="6" spans="2:4" ht="33" customHeight="1" x14ac:dyDescent="0.2">
      <c r="B6" s="35" t="s">
        <v>16</v>
      </c>
      <c r="C6" s="35"/>
      <c r="D6" s="35"/>
    </row>
    <row r="7" spans="2:4" x14ac:dyDescent="0.2">
      <c r="B7" s="2" t="s">
        <v>15</v>
      </c>
      <c r="C7" s="2"/>
      <c r="D7" s="2"/>
    </row>
    <row r="8" spans="2:4" x14ac:dyDescent="0.2">
      <c r="B8" s="2" t="s">
        <v>18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1776741</v>
      </c>
      <c r="D13" s="5">
        <v>2961234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3500000</v>
      </c>
      <c r="D15" s="5">
        <v>1042914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/>
      <c r="D17" s="5"/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/>
      <c r="D19" s="5"/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/>
      <c r="D21" s="5"/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SUM(C13:C21)</f>
        <v>5276741</v>
      </c>
      <c r="D23" s="7">
        <f>SUM(D13:D21)</f>
        <v>4004148</v>
      </c>
    </row>
    <row r="24" spans="2:4" ht="15.75" thickTop="1" x14ac:dyDescent="0.2"/>
    <row r="30" spans="2:4" x14ac:dyDescent="0.2">
      <c r="C30" s="9"/>
    </row>
  </sheetData>
  <mergeCells count="3">
    <mergeCell ref="B1:D1"/>
    <mergeCell ref="B2:D2"/>
    <mergeCell ref="B6:D6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2FA8C-BBE4-4736-8CDD-D3FFD88C42B5}">
  <sheetPr>
    <pageSetUpPr fitToPage="1"/>
  </sheetPr>
  <dimension ref="B1:D24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96</v>
      </c>
      <c r="C5" s="2"/>
      <c r="D5" s="2"/>
    </row>
    <row r="6" spans="2:4" x14ac:dyDescent="0.2">
      <c r="B6" s="2" t="s">
        <v>95</v>
      </c>
      <c r="C6" s="2"/>
      <c r="D6" s="2"/>
    </row>
    <row r="7" spans="2:4" x14ac:dyDescent="0.2">
      <c r="B7" s="2" t="s">
        <v>42</v>
      </c>
      <c r="C7" s="2"/>
      <c r="D7" s="2"/>
    </row>
    <row r="8" spans="2:4" x14ac:dyDescent="0.2">
      <c r="B8" s="2" t="s">
        <v>94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2583760</v>
      </c>
      <c r="D15" s="5">
        <v>2583760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2583760</v>
      </c>
      <c r="D23" s="7">
        <f>SUM(D13:D22)</f>
        <v>2583760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1A2E2-52A3-4A8C-A96D-883874DE9697}">
  <sheetPr>
    <pageSetUpPr fitToPage="1"/>
  </sheetPr>
  <dimension ref="B1:D24"/>
  <sheetViews>
    <sheetView showWhiteSpace="0" zoomScaleNormal="100" workbookViewId="0">
      <selection activeCell="C11" sqref="C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30" t="s">
        <v>0</v>
      </c>
      <c r="C1" s="30"/>
      <c r="D1" s="30"/>
    </row>
    <row r="2" spans="2:4" ht="15.75" x14ac:dyDescent="0.25">
      <c r="B2" s="30" t="s">
        <v>1</v>
      </c>
      <c r="C2" s="30"/>
      <c r="D2" s="30"/>
    </row>
    <row r="4" spans="2:4" x14ac:dyDescent="0.2">
      <c r="B4" s="2" t="s">
        <v>101</v>
      </c>
      <c r="C4" s="2"/>
      <c r="D4" s="2"/>
    </row>
    <row r="5" spans="2:4" x14ac:dyDescent="0.2">
      <c r="B5" s="2" t="s">
        <v>152</v>
      </c>
      <c r="C5" s="2"/>
      <c r="D5" s="2"/>
    </row>
    <row r="6" spans="2:4" x14ac:dyDescent="0.2">
      <c r="B6" s="2" t="s">
        <v>153</v>
      </c>
      <c r="C6" s="2"/>
      <c r="D6" s="2"/>
    </row>
    <row r="7" spans="2:4" x14ac:dyDescent="0.2">
      <c r="B7" s="2" t="s">
        <v>42</v>
      </c>
      <c r="C7" s="2"/>
      <c r="D7" s="2"/>
    </row>
    <row r="8" spans="2:4" x14ac:dyDescent="0.2">
      <c r="B8" s="2" t="s">
        <v>94</v>
      </c>
      <c r="C8" s="2"/>
      <c r="D8" s="2"/>
    </row>
    <row r="10" spans="2:4" ht="15.75" x14ac:dyDescent="0.25">
      <c r="C10" s="8" t="s">
        <v>3</v>
      </c>
      <c r="D10" s="8" t="s">
        <v>3</v>
      </c>
    </row>
    <row r="11" spans="2:4" ht="15.75" x14ac:dyDescent="0.25">
      <c r="C11" s="8" t="s">
        <v>4</v>
      </c>
      <c r="D11" s="8" t="s">
        <v>5</v>
      </c>
    </row>
    <row r="12" spans="2:4" x14ac:dyDescent="0.2">
      <c r="C12" s="3" t="s">
        <v>6</v>
      </c>
      <c r="D12" s="3" t="s">
        <v>6</v>
      </c>
    </row>
    <row r="13" spans="2:4" x14ac:dyDescent="0.2">
      <c r="B13" s="4" t="s">
        <v>7</v>
      </c>
      <c r="C13" s="5">
        <v>0</v>
      </c>
      <c r="D13" s="5">
        <v>0</v>
      </c>
    </row>
    <row r="14" spans="2:4" x14ac:dyDescent="0.2">
      <c r="B14" s="4"/>
      <c r="C14" s="6"/>
      <c r="D14" s="6"/>
    </row>
    <row r="15" spans="2:4" x14ac:dyDescent="0.2">
      <c r="B15" s="4" t="s">
        <v>8</v>
      </c>
      <c r="C15" s="5">
        <v>445000</v>
      </c>
      <c r="D15" s="5">
        <v>445000</v>
      </c>
    </row>
    <row r="16" spans="2:4" x14ac:dyDescent="0.2">
      <c r="B16" s="4"/>
      <c r="C16" s="6"/>
      <c r="D16" s="6"/>
    </row>
    <row r="17" spans="2:4" x14ac:dyDescent="0.2">
      <c r="B17" s="4" t="s">
        <v>9</v>
      </c>
      <c r="C17" s="5">
        <v>0</v>
      </c>
      <c r="D17" s="5">
        <v>0</v>
      </c>
    </row>
    <row r="18" spans="2:4" x14ac:dyDescent="0.2">
      <c r="B18" s="4"/>
      <c r="C18" s="6"/>
      <c r="D18" s="6"/>
    </row>
    <row r="19" spans="2:4" x14ac:dyDescent="0.2">
      <c r="B19" s="4" t="s">
        <v>10</v>
      </c>
      <c r="C19" s="5">
        <v>0</v>
      </c>
      <c r="D19" s="5">
        <v>0</v>
      </c>
    </row>
    <row r="20" spans="2:4" x14ac:dyDescent="0.2">
      <c r="B20" s="4"/>
      <c r="C20" s="6"/>
      <c r="D20" s="6"/>
    </row>
    <row r="21" spans="2:4" x14ac:dyDescent="0.2">
      <c r="B21" s="4" t="s">
        <v>11</v>
      </c>
      <c r="C21" s="5">
        <v>0</v>
      </c>
      <c r="D21" s="5">
        <v>0</v>
      </c>
    </row>
    <row r="22" spans="2:4" x14ac:dyDescent="0.2">
      <c r="B22" s="4"/>
      <c r="C22" s="6"/>
      <c r="D22" s="6"/>
    </row>
    <row r="23" spans="2:4" ht="15.75" thickBot="1" x14ac:dyDescent="0.25">
      <c r="B23" s="4" t="s">
        <v>12</v>
      </c>
      <c r="C23" s="7">
        <f>SUM(C13:C22)</f>
        <v>445000</v>
      </c>
      <c r="D23" s="7">
        <f>SUM(D13:D22)</f>
        <v>445000</v>
      </c>
    </row>
    <row r="24" spans="2:4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48</vt:i4>
      </vt:variant>
      <vt:variant>
        <vt:lpstr>Named Ranges</vt:lpstr>
      </vt:variant>
      <vt:variant>
        <vt:i4>33</vt:i4>
      </vt:variant>
    </vt:vector>
  </HeadingPairs>
  <TitlesOfParts>
    <vt:vector size="81" baseType="lpstr">
      <vt:lpstr>S 600</vt:lpstr>
      <vt:lpstr>S 604 </vt:lpstr>
      <vt:lpstr>S 607</vt:lpstr>
      <vt:lpstr>S 609</vt:lpstr>
      <vt:lpstr>S 610</vt:lpstr>
      <vt:lpstr>S 611</vt:lpstr>
      <vt:lpstr>S 613</vt:lpstr>
      <vt:lpstr>S 614</vt:lpstr>
      <vt:lpstr>S 615</vt:lpstr>
      <vt:lpstr>S 619</vt:lpstr>
      <vt:lpstr>S 621</vt:lpstr>
      <vt:lpstr>S 622</vt:lpstr>
      <vt:lpstr>S 623</vt:lpstr>
      <vt:lpstr>S 624</vt:lpstr>
      <vt:lpstr>S 625</vt:lpstr>
      <vt:lpstr>S 628</vt:lpstr>
      <vt:lpstr>S 629</vt:lpstr>
      <vt:lpstr>S 630</vt:lpstr>
      <vt:lpstr>S 631</vt:lpstr>
      <vt:lpstr>S 626</vt:lpstr>
      <vt:lpstr>S 635</vt:lpstr>
      <vt:lpstr>S 637</vt:lpstr>
      <vt:lpstr>S 638</vt:lpstr>
      <vt:lpstr>S 640</vt:lpstr>
      <vt:lpstr>S 641</vt:lpstr>
      <vt:lpstr>S 642</vt:lpstr>
      <vt:lpstr>S 644</vt:lpstr>
      <vt:lpstr>S 645</vt:lpstr>
      <vt:lpstr>S 646</vt:lpstr>
      <vt:lpstr>S 647</vt:lpstr>
      <vt:lpstr>S 648</vt:lpstr>
      <vt:lpstr>S 649</vt:lpstr>
      <vt:lpstr>S 650</vt:lpstr>
      <vt:lpstr>S 651</vt:lpstr>
      <vt:lpstr>S 652</vt:lpstr>
      <vt:lpstr>S 653</vt:lpstr>
      <vt:lpstr>S 654</vt:lpstr>
      <vt:lpstr>S 660</vt:lpstr>
      <vt:lpstr>S 655</vt:lpstr>
      <vt:lpstr>S 656</vt:lpstr>
      <vt:lpstr>S 658</vt:lpstr>
      <vt:lpstr>S 659</vt:lpstr>
      <vt:lpstr>S 662</vt:lpstr>
      <vt:lpstr>S 663</vt:lpstr>
      <vt:lpstr>S 664</vt:lpstr>
      <vt:lpstr>S 666</vt:lpstr>
      <vt:lpstr>S 667</vt:lpstr>
      <vt:lpstr>S 668</vt:lpstr>
      <vt:lpstr>'S 604 '!Print_Area</vt:lpstr>
      <vt:lpstr>'S 607'!Print_Area</vt:lpstr>
      <vt:lpstr>'S 609'!Print_Area</vt:lpstr>
      <vt:lpstr>'S 610'!Print_Area</vt:lpstr>
      <vt:lpstr>'S 611'!Print_Area</vt:lpstr>
      <vt:lpstr>'S 622'!Print_Area</vt:lpstr>
      <vt:lpstr>'S 623'!Print_Area</vt:lpstr>
      <vt:lpstr>'S 624'!Print_Area</vt:lpstr>
      <vt:lpstr>'S 625'!Print_Area</vt:lpstr>
      <vt:lpstr>'S 626'!Print_Area</vt:lpstr>
      <vt:lpstr>'S 628'!Print_Area</vt:lpstr>
      <vt:lpstr>'S 629'!Print_Area</vt:lpstr>
      <vt:lpstr>'S 635'!Print_Area</vt:lpstr>
      <vt:lpstr>'S 637'!Print_Area</vt:lpstr>
      <vt:lpstr>'S 638'!Print_Area</vt:lpstr>
      <vt:lpstr>'S 641'!Print_Area</vt:lpstr>
      <vt:lpstr>'S 642'!Print_Area</vt:lpstr>
      <vt:lpstr>'S 644'!Print_Area</vt:lpstr>
      <vt:lpstr>'S 645'!Print_Area</vt:lpstr>
      <vt:lpstr>'S 646'!Print_Area</vt:lpstr>
      <vt:lpstr>'S 647'!Print_Area</vt:lpstr>
      <vt:lpstr>'S 649'!Print_Area</vt:lpstr>
      <vt:lpstr>'S 650'!Print_Area</vt:lpstr>
      <vt:lpstr>'S 651'!Print_Area</vt:lpstr>
      <vt:lpstr>'S 656'!Print_Area</vt:lpstr>
      <vt:lpstr>'S 658'!Print_Area</vt:lpstr>
      <vt:lpstr>'S 659'!Print_Area</vt:lpstr>
      <vt:lpstr>'S 662'!Print_Area</vt:lpstr>
      <vt:lpstr>'S 663'!Print_Area</vt:lpstr>
      <vt:lpstr>'S 664'!Print_Area</vt:lpstr>
      <vt:lpstr>'S 666'!Print_Area</vt:lpstr>
      <vt:lpstr>'S 667'!Print_Area</vt:lpstr>
      <vt:lpstr>'S 668'!Print_Area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2021-10-01T02:24:27Z</cp:lastPrinted>
  <dcterms:created xsi:type="dcterms:W3CDTF">2021-09-02T21:25:50Z</dcterms:created>
  <dcterms:modified xsi:type="dcterms:W3CDTF">2021-10-01T02:24:51Z</dcterms:modified>
</cp:coreProperties>
</file>