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06F3D6A9-1DC9-40AF-BBE0-97DA8150FC36}" xr6:coauthVersionLast="44" xr6:coauthVersionMax="46" xr10:uidLastSave="{00000000-0000-0000-0000-000000000000}"/>
  <bookViews>
    <workbookView xWindow="-120" yWindow="-120" windowWidth="29040" windowHeight="15840" activeTab="7" xr2:uid="{7013CA5F-40E5-451F-AED0-BB95E88B2793}"/>
  </bookViews>
  <sheets>
    <sheet name="S 362" sheetId="4" r:id="rId1"/>
    <sheet name="S 374" sheetId="7" r:id="rId2"/>
    <sheet name="S 379" sheetId="9" r:id="rId3"/>
    <sheet name="S 380" sheetId="10" r:id="rId4"/>
    <sheet name="S 386" sheetId="5" r:id="rId5"/>
    <sheet name="S 387" sheetId="6" r:id="rId6"/>
    <sheet name="S 388" sheetId="8" r:id="rId7"/>
    <sheet name="S 394" sheetId="2" r:id="rId8"/>
  </sheets>
  <definedNames>
    <definedName name="_xlnm.Print_Area" localSheetId="0">'S 362'!$A$1:$E$25</definedName>
    <definedName name="_xlnm.Print_Area" localSheetId="1">'S 374'!$A$1:$E$25</definedName>
    <definedName name="_xlnm.Print_Area" localSheetId="2">'S 379'!$A$1:$E$25</definedName>
    <definedName name="_xlnm.Print_Area" localSheetId="3">'S 380'!$A$1:$E$25</definedName>
    <definedName name="_xlnm.Print_Area" localSheetId="4">'S 386'!$A$1:$E$25</definedName>
    <definedName name="_xlnm.Print_Area" localSheetId="5">'S 387'!$A$1:$E$25</definedName>
    <definedName name="_xlnm.Print_Area" localSheetId="6">'S 388'!$A$1:$E$25</definedName>
    <definedName name="_xlnm.Print_Area" localSheetId="7">'S 394'!$A$1:$E$25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8" l="1"/>
  <c r="D23" i="8"/>
  <c r="C23" i="7"/>
  <c r="D23" i="7"/>
  <c r="C23" i="6" l="1"/>
  <c r="D23" i="6"/>
  <c r="C23" i="5"/>
  <c r="D23" i="5"/>
  <c r="C23" i="4"/>
  <c r="D23" i="4"/>
  <c r="C23" i="2" l="1"/>
  <c r="D23" i="2"/>
</calcChain>
</file>

<file path=xl/sharedStrings.xml><?xml version="1.0" encoding="utf-8"?>
<sst xmlns="http://schemas.openxmlformats.org/spreadsheetml/2006/main" count="152" uniqueCount="44">
  <si>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</si>
  <si>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</si>
  <si>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</si>
  <si>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</si>
  <si>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</si>
  <si>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</si>
  <si>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</si>
  <si>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</si>
  <si>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</si>
  <si>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</si>
  <si>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</si>
  <si>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</si>
  <si>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rPr>
        <b/>
        <sz val="12"/>
        <color theme="1"/>
        <rFont val="Arial"/>
        <family val="2"/>
      </rPr>
      <t>Department:</t>
    </r>
    <r>
      <rPr>
        <u/>
        <sz val="12"/>
        <color theme="1"/>
        <rFont val="Arial"/>
        <family val="2"/>
      </rPr>
      <t xml:space="preserve"> HTH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</si>
  <si>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</si>
  <si>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Environmental Management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</si>
  <si>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Act 134/SLH 2013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</si>
  <si>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U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</si>
  <si>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362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</si>
  <si>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Civil Monetary Penalty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</si>
  <si>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321-30.2, HRS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</si>
  <si>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</si>
  <si>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374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</si>
  <si>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Dietitian Licensure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</si>
  <si>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448B-10, HRS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</si>
  <si>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388 H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</si>
  <si>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212,  SLH 2021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</si>
  <si>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</si>
  <si>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394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</si>
  <si>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Mental Health &amp; Substance Abuse Special Fund 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</si>
  <si>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Water Pollution Control Revolving Fund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</si>
  <si>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Clean Water Act and Section 342D-83 HRS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</si>
  <si>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W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</si>
  <si>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387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</si>
  <si>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Drinking Water Treatment Revolving Loan Fund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</si>
  <si>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340E-35 HRS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</si>
  <si>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386 H</t>
    </r>
  </si>
  <si>
    <r>
      <rPr>
        <b/>
        <sz val="12"/>
        <color theme="1"/>
        <rFont val="Arial"/>
        <family val="2"/>
      </rPr>
      <t>Department: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HTH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</si>
  <si>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Medical Cannabis Registry Special Funds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</si>
  <si>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321-59, HRS (Act177 SLH 2013)</t>
    </r>
  </si>
  <si>
    <r>
      <rPr>
        <b/>
        <sz val="12"/>
        <color theme="1"/>
        <rFont val="Arial"/>
        <family val="2"/>
      </rPr>
      <t xml:space="preserve">Fund Type (MOF):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</si>
  <si>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379 H</t>
    </r>
    <r>
      <rPr>
        <sz val="12"/>
        <color theme="1"/>
        <rFont val="Arial"/>
        <family val="2"/>
      </rPr>
      <t xml:space="preserve"> 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</si>
  <si>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321-30.1, HRS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</si>
  <si>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Medical Cannabis Dispensary Special Funds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</si>
  <si>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380 H</t>
    </r>
    <r>
      <rPr>
        <sz val="12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</si>
</sst>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0" fontId="1" fillId="0" borderId="0" xfId="0" applyFont="1" applyFill="1"/>
    <xf numFmtId="0" fontId="1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6C6AA-DA27-4B58-A0FF-1ADE186C85DF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1" t="s">
        <v>12</v>
      </c>
    </row>
    <row r="5" spans="2:4" ht="15.75" x14ac:dyDescent="0.25">
      <c r="B5" s="2" t="s">
        <v>14</v>
      </c>
      <c r="C5" s="3"/>
    </row>
    <row r="6" spans="2:4" ht="15.75" x14ac:dyDescent="0.25">
      <c r="B6" s="2" t="s">
        <v>15</v>
      </c>
      <c r="C6" s="3"/>
    </row>
    <row r="7" spans="2:4" ht="15.75" x14ac:dyDescent="0.25">
      <c r="B7" s="2" t="s">
        <v>16</v>
      </c>
      <c r="C7" s="3"/>
    </row>
    <row r="8" spans="2:4" ht="15.75" x14ac:dyDescent="0.25">
      <c r="B8" s="2" t="s">
        <v>17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247950</v>
      </c>
      <c r="D13" s="6">
        <v>247950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/>
      <c r="D15" s="6"/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247950</v>
      </c>
      <c r="D23" s="7">
        <f>SUM(D13:D22)</f>
        <v>247950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95BBB-7371-41C6-B097-FF368A9DF057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8" t="s">
        <v>13</v>
      </c>
    </row>
    <row r="5" spans="2:4" ht="15.75" x14ac:dyDescent="0.25">
      <c r="B5" s="1" t="s">
        <v>18</v>
      </c>
    </row>
    <row r="6" spans="2:4" ht="15.75" x14ac:dyDescent="0.25">
      <c r="B6" s="1" t="s">
        <v>19</v>
      </c>
    </row>
    <row r="7" spans="2:4" ht="15.75" x14ac:dyDescent="0.25">
      <c r="B7" s="1" t="s">
        <v>20</v>
      </c>
    </row>
    <row r="8" spans="2:4" ht="15.75" x14ac:dyDescent="0.25">
      <c r="B8" s="1" t="s">
        <v>21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500000</v>
      </c>
      <c r="D15" s="6">
        <v>500000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500000</v>
      </c>
      <c r="D23" s="7">
        <f>SUM(D13,D15,D17,D19,D21)</f>
        <v>500000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F479E-F1D6-43DF-9484-C3C3897894FC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1" t="s">
        <v>36</v>
      </c>
    </row>
    <row r="5" spans="2:4" ht="15.75" x14ac:dyDescent="0.25">
      <c r="B5" s="1" t="s">
        <v>37</v>
      </c>
    </row>
    <row r="6" spans="2:4" ht="15.75" x14ac:dyDescent="0.25">
      <c r="B6" s="1" t="s">
        <v>38</v>
      </c>
    </row>
    <row r="7" spans="2:4" ht="15.75" x14ac:dyDescent="0.25">
      <c r="B7" s="1" t="s">
        <v>39</v>
      </c>
    </row>
    <row r="8" spans="2:4" ht="15.75" x14ac:dyDescent="0.25">
      <c r="B8" s="1" t="s">
        <v>40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0</v>
      </c>
      <c r="D23" s="7"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65B12-A964-42E9-A70E-0250909D1BE7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1" t="s">
        <v>36</v>
      </c>
    </row>
    <row r="5" spans="2:4" ht="15.75" x14ac:dyDescent="0.25">
      <c r="B5" s="1" t="s">
        <v>42</v>
      </c>
    </row>
    <row r="6" spans="2:4" ht="15.75" x14ac:dyDescent="0.25">
      <c r="B6" s="1" t="s">
        <v>41</v>
      </c>
    </row>
    <row r="7" spans="2:4" ht="15.75" x14ac:dyDescent="0.25">
      <c r="B7" s="1" t="s">
        <v>39</v>
      </c>
    </row>
    <row r="8" spans="2:4" ht="15.75" x14ac:dyDescent="0.25">
      <c r="B8" s="1" t="s">
        <v>43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0</v>
      </c>
      <c r="D23" s="7"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E69C9-71E0-4210-B496-A9F78CDC0006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8" t="s">
        <v>13</v>
      </c>
    </row>
    <row r="5" spans="2:4" ht="15.75" x14ac:dyDescent="0.25">
      <c r="B5" s="2" t="s">
        <v>33</v>
      </c>
      <c r="C5" s="3"/>
    </row>
    <row r="6" spans="2:4" ht="15.75" x14ac:dyDescent="0.25">
      <c r="B6" s="2" t="s">
        <v>34</v>
      </c>
      <c r="C6" s="3"/>
    </row>
    <row r="7" spans="2:4" ht="15.75" x14ac:dyDescent="0.25">
      <c r="B7" s="2" t="s">
        <v>31</v>
      </c>
      <c r="C7" s="3"/>
    </row>
    <row r="8" spans="2:4" ht="15.75" x14ac:dyDescent="0.25">
      <c r="B8" s="2" t="s">
        <v>35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562418</v>
      </c>
      <c r="D13" s="6">
        <v>562418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33343</v>
      </c>
      <c r="D15" s="6">
        <v>33343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2000</v>
      </c>
      <c r="D17" s="6">
        <v>2000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597761</v>
      </c>
      <c r="D23" s="7">
        <f>SUM(D13:D22)</f>
        <v>597761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C8CBC-3063-40FB-B2C7-00A730303CA1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8" t="s">
        <v>13</v>
      </c>
    </row>
    <row r="5" spans="2:4" ht="15.75" x14ac:dyDescent="0.25">
      <c r="B5" s="2" t="s">
        <v>29</v>
      </c>
      <c r="C5" s="3"/>
    </row>
    <row r="6" spans="2:4" ht="15.75" x14ac:dyDescent="0.25">
      <c r="B6" s="2" t="s">
        <v>30</v>
      </c>
      <c r="C6" s="3"/>
    </row>
    <row r="7" spans="2:4" ht="15.75" x14ac:dyDescent="0.25">
      <c r="B7" s="2" t="s">
        <v>31</v>
      </c>
      <c r="C7" s="3"/>
    </row>
    <row r="8" spans="2:4" ht="15.75" x14ac:dyDescent="0.25">
      <c r="B8" s="2" t="s">
        <v>32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659154</v>
      </c>
      <c r="D13" s="6">
        <v>659154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61352</v>
      </c>
      <c r="D15" s="6">
        <v>61352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2000</v>
      </c>
      <c r="D17" s="6">
        <v>2000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722506</v>
      </c>
      <c r="D23" s="7">
        <f>SUM(D13:D22)</f>
        <v>722506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28022-D73E-4D92-918E-121423A862A8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8" t="s">
        <v>13</v>
      </c>
    </row>
    <row r="5" spans="2:4" ht="15.75" x14ac:dyDescent="0.25">
      <c r="B5" s="1" t="s">
        <v>22</v>
      </c>
    </row>
    <row r="6" spans="2:4" ht="15.75" x14ac:dyDescent="0.25">
      <c r="B6" s="1" t="s">
        <v>23</v>
      </c>
    </row>
    <row r="7" spans="2:4" ht="15.75" x14ac:dyDescent="0.25">
      <c r="B7" s="1" t="s">
        <v>20</v>
      </c>
    </row>
    <row r="8" spans="2:4" ht="15.75" x14ac:dyDescent="0.25">
      <c r="B8" s="1" t="s">
        <v>24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0</v>
      </c>
      <c r="D23" s="7">
        <f>SUM(D13,D15,D17,D19,D21)</f>
        <v>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7CE49-B1CA-467E-8D7F-1DA07DFA7426}">
  <sheetPr>
    <pageSetUpPr fitToPage="1"/>
  </sheetPr>
  <dimension ref="B1:D24"/>
  <sheetViews>
    <sheetView tabSelected="1"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9" t="s">
        <v>0</v>
      </c>
      <c r="C1" s="9"/>
      <c r="D1" s="9"/>
    </row>
    <row r="2" spans="2:4" ht="15.75" x14ac:dyDescent="0.25">
      <c r="B2" s="9" t="s">
        <v>1</v>
      </c>
      <c r="C2" s="9"/>
      <c r="D2" s="9"/>
    </row>
    <row r="4" spans="2:4" ht="15.75" x14ac:dyDescent="0.25">
      <c r="B4" s="8" t="s">
        <v>13</v>
      </c>
    </row>
    <row r="5" spans="2:4" ht="15.75" x14ac:dyDescent="0.25">
      <c r="B5" s="1" t="s">
        <v>28</v>
      </c>
    </row>
    <row r="6" spans="2:4" ht="15.75" x14ac:dyDescent="0.25">
      <c r="B6" s="1" t="s">
        <v>25</v>
      </c>
    </row>
    <row r="7" spans="2:4" ht="15.75" x14ac:dyDescent="0.25">
      <c r="B7" s="1" t="s">
        <v>26</v>
      </c>
    </row>
    <row r="8" spans="2:4" ht="15.75" x14ac:dyDescent="0.25">
      <c r="B8" s="1" t="s">
        <v>27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200000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200000</v>
      </c>
      <c r="D23" s="7">
        <f>SUM(D13:D21)</f>
        <v>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S 362</vt:lpstr>
      <vt:lpstr>S 374</vt:lpstr>
      <vt:lpstr>S 379</vt:lpstr>
      <vt:lpstr>S 380</vt:lpstr>
      <vt:lpstr>S 386</vt:lpstr>
      <vt:lpstr>S 387</vt:lpstr>
      <vt:lpstr>S 388</vt:lpstr>
      <vt:lpstr>S 394</vt:lpstr>
      <vt:lpstr>'S 362'!Print_Area</vt:lpstr>
      <vt:lpstr>'S 374'!Print_Area</vt:lpstr>
      <vt:lpstr>'S 379'!Print_Area</vt:lpstr>
      <vt:lpstr>'S 380'!Print_Area</vt:lpstr>
      <vt:lpstr>'S 386'!Print_Area</vt:lpstr>
      <vt:lpstr>'S 387'!Print_Area</vt:lpstr>
      <vt:lpstr>'S 388'!Print_Area</vt:lpstr>
      <vt:lpstr>'S 394'!Print_Area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2021-09-30T23:42:37Z</cp:lastPrinted>
  <dcterms:created xsi:type="dcterms:W3CDTF">2021-09-02T21:25:50Z</dcterms:created>
  <dcterms:modified xsi:type="dcterms:W3CDTF">2021-09-30T23:44:01Z</dcterms:modified>
</cp:coreProperties>
</file>