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2 NON GENERAL FUND RPT\Consolidated Form 37-A\"/>
    </mc:Choice>
  </mc:AlternateContent>
  <xr:revisionPtr revIDLastSave="0" documentId="13_ncr:1_{E464BA7C-C581-423E-B4D3-C17FE84A3B32}" xr6:coauthVersionLast="44" xr6:coauthVersionMax="44" xr10:uidLastSave="{00000000-0000-0000-0000-000000000000}"/>
  <bookViews>
    <workbookView xWindow="23929" yWindow="-1127" windowWidth="24267" windowHeight="13148" tabRatio="952" xr2:uid="{42A13F3A-F283-41CA-BCBF-6DDBE8B9EA82}"/>
  </bookViews>
  <sheets>
    <sheet name="S 600" sheetId="9" r:id="rId1"/>
    <sheet name="S 604 " sheetId="27" r:id="rId2"/>
    <sheet name="S-607" sheetId="35" r:id="rId3"/>
    <sheet name="S 613" sheetId="32" r:id="rId4"/>
    <sheet name="S 614" sheetId="17" r:id="rId5"/>
    <sheet name="S 615" sheetId="11" r:id="rId6"/>
    <sheet name="S 619" sheetId="19" r:id="rId7"/>
    <sheet name="S 625" sheetId="42" r:id="rId8"/>
    <sheet name="S-626" sheetId="2" r:id="rId9"/>
    <sheet name="S 628" sheetId="20" r:id="rId10"/>
    <sheet name="S 629 " sheetId="28" r:id="rId11"/>
    <sheet name="S 630" sheetId="12" r:id="rId12"/>
    <sheet name="S 631" sheetId="13" r:id="rId13"/>
    <sheet name="S 637" sheetId="3" r:id="rId14"/>
    <sheet name="S 638" sheetId="21" r:id="rId15"/>
    <sheet name="S 640" sheetId="22" r:id="rId16"/>
    <sheet name="S 642 " sheetId="29" r:id="rId17"/>
    <sheet name="S  644" sheetId="33" r:id="rId18"/>
    <sheet name="S 645" sheetId="43" r:id="rId19"/>
    <sheet name="S 646" sheetId="44" r:id="rId20"/>
    <sheet name="S 647" sheetId="45" r:id="rId21"/>
    <sheet name="S 648" sheetId="14" r:id="rId22"/>
    <sheet name="S 650" sheetId="46" r:id="rId23"/>
    <sheet name="S 651 " sheetId="5" r:id="rId24"/>
    <sheet name="S 652" sheetId="15" r:id="rId25"/>
    <sheet name="S 653" sheetId="16" r:id="rId26"/>
    <sheet name="S 654" sheetId="34" r:id="rId27"/>
    <sheet name="S 655" sheetId="23" r:id="rId28"/>
    <sheet name="S 656 " sheetId="6" r:id="rId29"/>
    <sheet name="S 658 " sheetId="30" r:id="rId30"/>
    <sheet name="S 659 " sheetId="7" r:id="rId31"/>
    <sheet name="S 660" sheetId="24" r:id="rId32"/>
    <sheet name="S 662 " sheetId="31" r:id="rId33"/>
    <sheet name="S 663" sheetId="18" r:id="rId34"/>
    <sheet name="S 664 " sheetId="8" r:id="rId35"/>
    <sheet name="S 666" sheetId="4" r:id="rId36"/>
    <sheet name="S 667" sheetId="25" r:id="rId37"/>
    <sheet name="S 668" sheetId="26" r:id="rId38"/>
  </sheets>
  <definedNames>
    <definedName name="_xlnm.Print_Area" localSheetId="17">'S  644'!$A$1:$N$54</definedName>
    <definedName name="_xlnm.Print_Area" localSheetId="1">'S 604 '!$B$1:$O$54</definedName>
    <definedName name="_xlnm.Print_Area" localSheetId="3">'S 613'!$A$1:$N$54</definedName>
    <definedName name="_xlnm.Print_Area" localSheetId="4">'S 614'!$B$1:$N$54</definedName>
    <definedName name="_xlnm.Print_Area" localSheetId="7">'S 625'!$B$1:$N$54</definedName>
    <definedName name="_xlnm.Print_Area" localSheetId="9">'S 628'!$B$1:$N$54</definedName>
    <definedName name="_xlnm.Print_Area" localSheetId="10">'S 629 '!$B$1:$O$54</definedName>
    <definedName name="_xlnm.Print_Area" localSheetId="13">'S 637'!$B$1:$N$54</definedName>
    <definedName name="_xlnm.Print_Area" localSheetId="14">'S 638'!$B$1:$N$54</definedName>
    <definedName name="_xlnm.Print_Area" localSheetId="16">'S 642 '!$B$1:$N$54</definedName>
    <definedName name="_xlnm.Print_Area" localSheetId="18">'S 645'!$B$1:$N$54</definedName>
    <definedName name="_xlnm.Print_Area" localSheetId="19">'S 646'!$B$1:$N$54</definedName>
    <definedName name="_xlnm.Print_Area" localSheetId="20">'S 647'!$B$1:$N$54</definedName>
    <definedName name="_xlnm.Print_Area" localSheetId="22">'S 650'!$B$1:$N$54</definedName>
    <definedName name="_xlnm.Print_Area" localSheetId="23">'S 651 '!$B$1:$N$54</definedName>
    <definedName name="_xlnm.Print_Area" localSheetId="26">'S 654'!$A$1:$N$54</definedName>
    <definedName name="_xlnm.Print_Area" localSheetId="27">'S 655'!$A$1:$N$30</definedName>
    <definedName name="_xlnm.Print_Area" localSheetId="28">'S 656 '!$B$1:$N$54</definedName>
    <definedName name="_xlnm.Print_Area" localSheetId="29">'S 658 '!$B$1:$N$54</definedName>
    <definedName name="_xlnm.Print_Area" localSheetId="30">'S 659 '!$B$1:$N$53</definedName>
    <definedName name="_xlnm.Print_Area" localSheetId="32">'S 662 '!$B$1:$N$54</definedName>
    <definedName name="_xlnm.Print_Area" localSheetId="33">'S 663'!$B$1:$N$54</definedName>
    <definedName name="_xlnm.Print_Area" localSheetId="34">'S 664 '!$B$1:$N$53</definedName>
    <definedName name="_xlnm.Print_Area" localSheetId="35">'S 666'!$B$1:$N$54</definedName>
    <definedName name="_xlnm.Print_Area" localSheetId="36">'S 667'!$B$1:$N$54</definedName>
    <definedName name="_xlnm.Print_Area" localSheetId="37">'S 668'!$B$1:$N$54</definedName>
    <definedName name="_xlnm.Print_Area" localSheetId="2">'S-607'!$B$1:$N$54</definedName>
    <definedName name="_xlnm.Print_Area" localSheetId="8">'S-626'!$B$1:$N$54</definedName>
    <definedName name="_xlnm.Print_Titles" localSheetId="0">'S 600'!$1:$8</definedName>
    <definedName name="_xlnm.Print_Titles" localSheetId="1">'S 604 '!$1:$8</definedName>
    <definedName name="_xlnm.Print_Titles" localSheetId="4">'S 614'!$1:$8</definedName>
    <definedName name="_xlnm.Print_Titles" localSheetId="5">'S 615'!$1:$8</definedName>
    <definedName name="_xlnm.Print_Titles" localSheetId="6">'S 619'!$1:$8</definedName>
    <definedName name="_xlnm.Print_Titles" localSheetId="7">'S 625'!$1:$8</definedName>
    <definedName name="_xlnm.Print_Titles" localSheetId="9">'S 628'!$1:$8</definedName>
    <definedName name="_xlnm.Print_Titles" localSheetId="10">'S 629 '!$1:$8</definedName>
    <definedName name="_xlnm.Print_Titles" localSheetId="12">'S 631'!$1:$8</definedName>
    <definedName name="_xlnm.Print_Titles" localSheetId="13">'S 637'!$1:$8</definedName>
    <definedName name="_xlnm.Print_Titles" localSheetId="14">'S 638'!$1:$8</definedName>
    <definedName name="_xlnm.Print_Titles" localSheetId="15">'S 640'!$1:$8</definedName>
    <definedName name="_xlnm.Print_Titles" localSheetId="16">'S 642 '!$1:$8</definedName>
    <definedName name="_xlnm.Print_Titles" localSheetId="18">'S 645'!$1:$8</definedName>
    <definedName name="_xlnm.Print_Titles" localSheetId="19">'S 646'!$1:$8</definedName>
    <definedName name="_xlnm.Print_Titles" localSheetId="20">'S 647'!$1:$8</definedName>
    <definedName name="_xlnm.Print_Titles" localSheetId="21">'S 648'!$1:$8</definedName>
    <definedName name="_xlnm.Print_Titles" localSheetId="22">'S 650'!$1:$8</definedName>
    <definedName name="_xlnm.Print_Titles" localSheetId="23">'S 651 '!$1:$8</definedName>
    <definedName name="_xlnm.Print_Titles" localSheetId="24">'S 652'!$1:$8</definedName>
    <definedName name="_xlnm.Print_Titles" localSheetId="25">'S 653'!$1:$8</definedName>
    <definedName name="_xlnm.Print_Titles" localSheetId="28">'S 656 '!$1:$8</definedName>
    <definedName name="_xlnm.Print_Titles" localSheetId="29">'S 658 '!$1:$8</definedName>
    <definedName name="_xlnm.Print_Titles" localSheetId="30">'S 659 '!$1:$8</definedName>
    <definedName name="_xlnm.Print_Titles" localSheetId="31">'S 660'!$1:$8</definedName>
    <definedName name="_xlnm.Print_Titles" localSheetId="32">'S 662 '!$1:$8</definedName>
    <definedName name="_xlnm.Print_Titles" localSheetId="33">'S 663'!$1:$8</definedName>
    <definedName name="_xlnm.Print_Titles" localSheetId="34">'S 664 '!$1:$8</definedName>
    <definedName name="_xlnm.Print_Titles" localSheetId="35">'S 666'!$1:$8</definedName>
    <definedName name="_xlnm.Print_Titles" localSheetId="36">'S 667'!$1:$8</definedName>
    <definedName name="_xlnm.Print_Titles" localSheetId="37">'S 668'!$1:$8</definedName>
    <definedName name="_xlnm.Print_Titles" localSheetId="2">'S-607'!$1:$8</definedName>
    <definedName name="_xlnm.Print_Titles" localSheetId="8">'S-626'!$1:$8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J34" i="31" l="1"/>
  <c r="I34" i="31"/>
  <c r="J33" i="31"/>
  <c r="I33" i="31"/>
  <c r="J32" i="31"/>
  <c r="I32" i="31"/>
  <c r="I45" i="24" l="1"/>
  <c r="J45" i="24" s="1"/>
  <c r="K45" i="24" s="1"/>
  <c r="I31" i="24"/>
  <c r="J31" i="24" s="1"/>
  <c r="K31" i="24" s="1"/>
  <c r="I17" i="24"/>
  <c r="J17" i="24" s="1"/>
  <c r="K17" i="24" s="1"/>
  <c r="I18" i="3" l="1"/>
</calcChain>
</file>

<file path=xl/sharedStrings.xml><?xml version="1.0" encoding="utf-8"?>
<sst xmlns="http://schemas.openxmlformats.org/spreadsheetml/2006/main" count="3678" uniqueCount="476">
  <si>
    <t>Non-General Fund Program Measures Report</t>
  </si>
  <si>
    <t>for submittal to the 2022 Legislature</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</si>
  <si>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</si>
  <si>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</si>
  <si>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</si>
  <si>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</si>
  <si>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</si>
  <si>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</si>
  <si>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</si>
  <si>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</si>
  <si>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</si>
  <si>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</si>
  <si>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</si>
  <si>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</si>
  <si>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</si>
  <si>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</si>
  <si>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</si>
  <si>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</si>
  <si>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</si>
  <si>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</si>
  <si>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</si>
  <si>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</si>
  <si>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2020-21</t>
  </si>
  <si>
    <t>Fund Activities Encompassed</t>
  </si>
  <si>
    <t>Department of Health</t>
  </si>
  <si>
    <r>
      <t xml:space="preserve">Name of fund: </t>
    </r>
    <r>
      <rPr>
        <b/>
        <u/>
        <sz val="12"/>
        <color theme="1"/>
        <rFont val="Arial"/>
        <family val="2"/>
      </rPr>
      <t>Emergency Medical Services for Children Partnership (EMSC)</t>
    </r>
  </si>
  <si>
    <t>Apprn. Account. No.:  S-626-H</t>
  </si>
  <si>
    <r>
      <t>Fund Type (MOF):</t>
    </r>
    <r>
      <rPr>
        <b/>
        <u/>
        <sz val="12"/>
        <color theme="1"/>
        <rFont val="Arial"/>
        <family val="2"/>
      </rPr>
      <t xml:space="preserve"> P</t>
    </r>
  </si>
  <si>
    <r>
      <t>Legal Authority:</t>
    </r>
    <r>
      <rPr>
        <b/>
        <u/>
        <sz val="12"/>
        <color theme="1"/>
        <rFont val="Arial"/>
        <family val="2"/>
      </rPr>
      <t xml:space="preserve"> PHS Act, Title XIX 1910 (42 U.S.C. 300w-9), as amended </t>
    </r>
  </si>
  <si>
    <t>The purpose of the EMSC State Partnership Program is to help bring focus and support to enhancing and improving Hawaii's pediatric trauma and injury care capacity and thereby assure all children will receive appropriate and timely care.</t>
  </si>
  <si>
    <t>Assisting in improving the pediatric component of their EMS system, including:</t>
  </si>
  <si>
    <t xml:space="preserve">	Handtevy Mobile (iOS, Android, Windows) Medication Management Software Access Clinical Team Support</t>
  </si>
  <si>
    <t>N/A</t>
  </si>
  <si>
    <t>Dell Latitude 5410 and Dell Essential Briefcase</t>
  </si>
  <si>
    <t xml:space="preserve"> Emergency Medical Services for Children (EMSC) Pediatric Training from KCC</t>
  </si>
  <si>
    <t>Emergency Medical Services for Children Pediatric Training Sessions from RCUH</t>
  </si>
  <si>
    <t>Target group is all Hawaii child and youth residents</t>
  </si>
  <si>
    <t>0.3 Million</t>
  </si>
  <si>
    <t>Recruiting, hiring, and training public health workforce</t>
  </si>
  <si>
    <t>assisting in improving the pediatric component EMS system</t>
  </si>
  <si>
    <t>providing special programs and training opportunities</t>
  </si>
  <si>
    <r>
      <t>Name of Fund: _</t>
    </r>
    <r>
      <rPr>
        <u/>
        <sz val="12"/>
        <color theme="1"/>
        <rFont val="Arial"/>
        <family val="2"/>
      </rPr>
      <t>Public Health Emergency - COVID</t>
    </r>
  </si>
  <si>
    <r>
      <t>Apprn. Acct. Number: __</t>
    </r>
    <r>
      <rPr>
        <u/>
        <sz val="12"/>
        <color theme="1"/>
        <rFont val="Arial"/>
        <family val="2"/>
      </rPr>
      <t>S-637-H______</t>
    </r>
  </si>
  <si>
    <r>
      <t>Fund Type (MOF): __</t>
    </r>
    <r>
      <rPr>
        <u/>
        <sz val="12"/>
        <color theme="1"/>
        <rFont val="Arial"/>
        <family val="2"/>
      </rPr>
      <t>P________</t>
    </r>
  </si>
  <si>
    <r>
      <t>Legal Authority: _</t>
    </r>
    <r>
      <rPr>
        <u/>
        <sz val="12"/>
        <color theme="1"/>
        <rFont val="Arial"/>
        <family val="2"/>
      </rPr>
      <t>311 (c)(1) Public Health Service Act (42 USC 243 (c)(1)</t>
    </r>
  </si>
  <si>
    <t>To support personnel costs, surge capacity costs, specialty equipment, quarantine costs, laboratory costs, etc. all related to COVID-19 response. Grant will end on March 15, 2022</t>
  </si>
  <si>
    <t>Total number of investigations conducted for COVID-19</t>
  </si>
  <si>
    <t>Health Information System: Total number of COVID-19 tests reported through the Electronic Laboratory Reporting system</t>
  </si>
  <si>
    <t>Target group is all Hawaii residents</t>
  </si>
  <si>
    <t>1.46 million</t>
  </si>
  <si>
    <t>Surveillance, Laboratory Testing, and Reporting</t>
  </si>
  <si>
    <t>Community Intervention Implementation Plan</t>
  </si>
  <si>
    <r>
      <t>Name of Fund: _</t>
    </r>
    <r>
      <rPr>
        <u/>
        <sz val="12"/>
        <color theme="1"/>
        <rFont val="Arial"/>
        <family val="2"/>
      </rPr>
      <t>COVID-19 Public Health Workforce_</t>
    </r>
    <r>
      <rPr>
        <sz val="12"/>
        <color theme="1"/>
        <rFont val="Arial"/>
        <family val="2"/>
      </rPr>
      <t>_</t>
    </r>
  </si>
  <si>
    <r>
      <t>Apprn. Acct. Number: __</t>
    </r>
    <r>
      <rPr>
        <u/>
        <sz val="12"/>
        <color theme="1"/>
        <rFont val="Arial"/>
        <family val="2"/>
      </rPr>
      <t>S-666-H</t>
    </r>
    <r>
      <rPr>
        <sz val="12"/>
        <color theme="1"/>
        <rFont val="Arial"/>
        <family val="2"/>
      </rPr>
      <t>___________</t>
    </r>
  </si>
  <si>
    <r>
      <t>Fund Type (MOF): __</t>
    </r>
    <r>
      <rPr>
        <u/>
        <sz val="12"/>
        <color theme="1"/>
        <rFont val="Arial"/>
        <family val="2"/>
      </rPr>
      <t>P</t>
    </r>
    <r>
      <rPr>
        <sz val="12"/>
        <color theme="1"/>
        <rFont val="Arial"/>
        <family val="2"/>
      </rPr>
      <t>_______________________</t>
    </r>
  </si>
  <si>
    <r>
      <t>Legal Authority: _</t>
    </r>
    <r>
      <rPr>
        <u/>
        <sz val="12"/>
        <color theme="1"/>
        <rFont val="Arial"/>
        <family val="2"/>
      </rPr>
      <t>311 (c)(1) Public Health Service Act (42 USC 243 (c)(1))</t>
    </r>
  </si>
  <si>
    <t>To establish, expand, train, and sustain the STLT public health workforce to support jurisdictional COVID-19 prevention, preparedness, response, and recovery initiatives, including support of school-based health programs (at least 25% of award) which include nurses or other personnel. Of the remaining 75% or less, at least 40% will support local hiring through local health departments or community-based organizations. Project period: 7/31/2021-6/30/2023</t>
  </si>
  <si>
    <t>Estimated number of public health personnel to be hired</t>
  </si>
  <si>
    <t>Estimated number of school-based personnel to be hired</t>
  </si>
  <si>
    <t>Recruiting, hiring, and training school-based health personnel</t>
  </si>
  <si>
    <t>Recruiting, hiring, and training local health department personnel or community-based organizations</t>
  </si>
  <si>
    <r>
      <t xml:space="preserve">Name of Fund: </t>
    </r>
    <r>
      <rPr>
        <u/>
        <sz val="12"/>
        <color theme="1"/>
        <rFont val="Arial"/>
        <family val="2"/>
      </rPr>
      <t xml:space="preserve">  Crisis Counseling Immediate Services - COVID</t>
    </r>
  </si>
  <si>
    <r>
      <t xml:space="preserve">Apprn. Acct. Number: </t>
    </r>
    <r>
      <rPr>
        <u/>
        <sz val="12"/>
        <color theme="1"/>
        <rFont val="Arial"/>
        <family val="2"/>
      </rPr>
      <t>S 651 H</t>
    </r>
    <r>
      <rPr>
        <sz val="12"/>
        <color theme="1"/>
        <rFont val="Arial"/>
        <family val="2"/>
      </rPr>
      <t xml:space="preserve"> </t>
    </r>
  </si>
  <si>
    <r>
      <t xml:space="preserve">Fund Type (MOF): </t>
    </r>
    <r>
      <rPr>
        <u/>
        <sz val="12"/>
        <color theme="1"/>
        <rFont val="Arial"/>
        <family val="2"/>
      </rPr>
      <t>P</t>
    </r>
  </si>
  <si>
    <r>
      <t xml:space="preserve">Legal Authority: </t>
    </r>
    <r>
      <rPr>
        <u/>
        <sz val="12"/>
        <color theme="1"/>
        <rFont val="Arial"/>
        <family val="2"/>
      </rPr>
      <t>Section 334-7, HRS</t>
    </r>
  </si>
  <si>
    <t>Creation and dissemination of materials regarding COVID-19.</t>
  </si>
  <si>
    <t>% creation of materials</t>
  </si>
  <si>
    <t>% dissemination of materials</t>
  </si>
  <si>
    <t>Number of individuals reached via social media</t>
  </si>
  <si>
    <t>21,719</t>
  </si>
  <si>
    <t>Number of individuals reached via printed material</t>
  </si>
  <si>
    <t>26,800</t>
  </si>
  <si>
    <t>Number of individuals reached via PSA on local tv stations</t>
  </si>
  <si>
    <t>1,051,766</t>
  </si>
  <si>
    <r>
      <t xml:space="preserve">Name of Fund: </t>
    </r>
    <r>
      <rPr>
        <u/>
        <sz val="12"/>
        <color theme="1"/>
        <rFont val="Arial"/>
        <family val="2"/>
      </rPr>
      <t xml:space="preserve">  Crisis Counseling Regular Services - COVID</t>
    </r>
  </si>
  <si>
    <r>
      <t xml:space="preserve">Apprn. Acct. Number: </t>
    </r>
    <r>
      <rPr>
        <u/>
        <sz val="12"/>
        <color theme="1"/>
        <rFont val="Arial"/>
        <family val="2"/>
      </rPr>
      <t>S 656 H</t>
    </r>
    <r>
      <rPr>
        <sz val="12"/>
        <color theme="1"/>
        <rFont val="Arial"/>
        <family val="2"/>
      </rPr>
      <t xml:space="preserve"> </t>
    </r>
  </si>
  <si>
    <t>Provide crisis counseling for those impacted by COVID-19.</t>
  </si>
  <si>
    <t>Provided counseling sessions via three media (telephonic, virtual, and face-to-face)</t>
  </si>
  <si>
    <t>5% increase in counseling sessions provided</t>
  </si>
  <si>
    <t>Number of individuals receiving counseling</t>
  </si>
  <si>
    <r>
      <t xml:space="preserve">Name of Fund: </t>
    </r>
    <r>
      <rPr>
        <u/>
        <sz val="12"/>
        <color theme="1"/>
        <rFont val="Arial"/>
        <family val="2"/>
      </rPr>
      <t xml:space="preserve">  Transformation Transfer Initiative</t>
    </r>
  </si>
  <si>
    <r>
      <t xml:space="preserve">Apprn. Acct. Number: </t>
    </r>
    <r>
      <rPr>
        <u/>
        <sz val="12"/>
        <color theme="1"/>
        <rFont val="Arial"/>
        <family val="2"/>
      </rPr>
      <t>S 659 H</t>
    </r>
    <r>
      <rPr>
        <sz val="12"/>
        <color theme="1"/>
        <rFont val="Arial"/>
        <family val="2"/>
      </rPr>
      <t xml:space="preserve"> </t>
    </r>
  </si>
  <si>
    <t>To train forensic peers and create a bed registry of mental health-related treatment and care facilities.</t>
  </si>
  <si>
    <t>Train and provide internships for five forensic peer specialists per year- including a minimum of one forensic peer specialist for Maui, Kauai, and Hawaii Island.</t>
  </si>
  <si>
    <t>Bed Registry created 100% within 5 years</t>
  </si>
  <si>
    <t>Number of forensic peers trained in state shall increase by 25%</t>
  </si>
  <si>
    <r>
      <t xml:space="preserve">Name of Fund: </t>
    </r>
    <r>
      <rPr>
        <u/>
        <sz val="12"/>
        <color theme="1"/>
        <rFont val="Arial"/>
        <family val="2"/>
      </rPr>
      <t xml:space="preserve">  Block Grants for Community Mental Health Services - COVID </t>
    </r>
  </si>
  <si>
    <r>
      <t xml:space="preserve">Apprn. Acct. Number: </t>
    </r>
    <r>
      <rPr>
        <u/>
        <sz val="12"/>
        <color theme="1"/>
        <rFont val="Arial"/>
        <family val="2"/>
      </rPr>
      <t>S 664 H</t>
    </r>
    <r>
      <rPr>
        <sz val="12"/>
        <color theme="1"/>
        <rFont val="Arial"/>
        <family val="2"/>
      </rPr>
      <t xml:space="preserve"> </t>
    </r>
  </si>
  <si>
    <r>
      <t xml:space="preserve">Fund Type (MOF): </t>
    </r>
    <r>
      <rPr>
        <u/>
        <sz val="12"/>
        <color theme="1"/>
        <rFont val="Arial"/>
        <family val="2"/>
      </rPr>
      <t xml:space="preserve">P  </t>
    </r>
    <r>
      <rPr>
        <sz val="12"/>
        <color theme="1"/>
        <rFont val="Arial"/>
        <family val="2"/>
      </rPr>
      <t xml:space="preserve"> </t>
    </r>
  </si>
  <si>
    <t>Enhance crisis stabilization services and the use of forensic peer specialists.</t>
  </si>
  <si>
    <t>Increase in the number crisis stabilization beds by eight by FY 2022-23</t>
  </si>
  <si>
    <t>Place (5) trained Hawaii Certified Peer Specialists supporting AMHD crisis facilities</t>
  </si>
  <si>
    <t>Increase number of crisis stabilization beds to 8</t>
  </si>
  <si>
    <t>Number of trained mental health peer specialists working within crisis unit facilities</t>
  </si>
  <si>
    <t>% of project sites incorporated SBIRT in their workflow</t>
  </si>
  <si>
    <t>% of change in patients with no substance use after intervention</t>
  </si>
  <si>
    <t>% of successful referrals</t>
  </si>
  <si>
    <t>% of project sites trained in SBIRT</t>
  </si>
  <si>
    <t>% of project sites intended to continue implementing SBIRT after the project ends</t>
  </si>
  <si>
    <t># of individuals received full screening only</t>
  </si>
  <si>
    <t>6895</t>
  </si>
  <si>
    <t># of individuals received brief intervention</t>
  </si>
  <si>
    <t>800</t>
  </si>
  <si>
    <t># of individuals received brief treatment</t>
  </si>
  <si>
    <t>31</t>
  </si>
  <si>
    <t># of individuals referred to treatment services</t>
  </si>
  <si>
    <t>36</t>
  </si>
  <si>
    <t># of contracted organizations</t>
  </si>
  <si>
    <t># of sites implementing SBIRT</t>
  </si>
  <si>
    <t># of health professionals received SBIRT training</t>
  </si>
  <si>
    <t># of health professionals received SBIRT trainer's training</t>
  </si>
  <si>
    <t>% of six-month follow-up cases with an interview</t>
  </si>
  <si>
    <t>Fund Type (MOF): ___P______________________</t>
  </si>
  <si>
    <t># of youth received SUD treatment services</t>
  </si>
  <si>
    <t>50</t>
  </si>
  <si>
    <t xml:space="preserve">The purpose of Hawaii's Strategic Prevention Framework Partnerships for Success Project (HI-SPF-PFS) is to strengthen and enhance Hawaii's prevention system to promote well-being and reduce the impact of underage drinking (UAD) among persons 9-20 in Hawaii's communities. By the end of the 5 year grant period (2018-2023), a comprehensive, organized, effective, and data-driven prevention system should be in place. </t>
  </si>
  <si>
    <t>Increase capacity of communities to effectively prevent and reduce UAD &amp; SA</t>
  </si>
  <si>
    <t xml:space="preserve">Implement Evidence Based Programs </t>
  </si>
  <si>
    <t>Align the prevention system's efforts &amp; increase capacity</t>
  </si>
  <si>
    <t># of community members that received trainings</t>
  </si>
  <si>
    <t># of EBP participants</t>
  </si>
  <si>
    <t>200</t>
  </si>
  <si>
    <t># of attendees at meetings/trainings held to increase capacity</t>
  </si>
  <si>
    <t># of trainings</t>
  </si>
  <si>
    <t># of EBP programs implemented</t>
  </si>
  <si>
    <t># of meetings/trainings held</t>
  </si>
  <si>
    <t>Name of Fund: _Hawaii State Opioid Response (SOR)__________________</t>
  </si>
  <si>
    <t># clients receiving MAT Doses</t>
  </si>
  <si>
    <t># of clients served for SUD services</t>
  </si>
  <si>
    <t># of Naloxone distributed</t>
  </si>
  <si>
    <t xml:space="preserve">Total # of GPRA Intakes and 6 Month Follow ups </t>
  </si>
  <si>
    <t>726</t>
  </si>
  <si>
    <t># of clients projected to receive MAT Doses</t>
  </si>
  <si>
    <t># of clients to be served for SUD services</t>
  </si>
  <si>
    <t># of Naloxone purchased</t>
  </si>
  <si>
    <t>Name of Fund: _Hawaii State Opioid Response (SOR)_</t>
  </si>
  <si>
    <t>Apprn. Acct. Number: __S 21 648__</t>
  </si>
  <si>
    <t>Fund Type (MOF): __P____</t>
  </si>
  <si>
    <t>Legal Authority: Section 319(a) of the Public Health Services Act, the Center for Flex Grants of the SAMHSA of the United States DHHS</t>
  </si>
  <si>
    <t>The State’s overarching goal is to prevent or reduce the severity and disabling effects related to alcohol and other drug use, abuse, and dependence by assuring an effective, accessible public and private community based system of prevention strategies, treatment services and recovery supports. The purpose of the HI-SOR is to enhance and expand Hawaii’s substance use disorder (SUD) continuum of care (COC) for prevention, treatment and recovery support services. This comprehensive approach is aimed at the COC for opioid and other stimulant and substance misuse, to improve and expand access to MAT, and provide wide-reaching community engagement regarding education for prevention, treatment and recovery resource availability. HISOR will also focus on expanding the State’s SUD coordinated entry system, the Hawaii Coordinated Access Resource Entry System (HI CARES), for coordination of services for complex, co-occurring SUD and severe mental health disorders through existing systems and improved utilization of telehealth systems; improve development of prescriber education and training that incorporates (Screening, Brief Intervention and Referral to Treatment) SBIRT tools, Prescription Drug Monitoring Program (PDMP) enhancements, pharmacist interventions and related care coordination system-wide to improve outcomes for persons at risk and/or suffering from OUD. These efforts will be largely guided by the HOI, a statewide action plan, now in its third year of implementation. The plan targets seven (7) focus areas of the statewide system of care for the SUD COC, which includes education, prevention, treatment and recovery support services. Each focus area is coordinated by working groups with data informed targeted goals and objectives that collaborate and integrate state agencies, non-profit agencies, for-profit agencies, justice systems, and legislators.</t>
  </si>
  <si>
    <t># of clients receiving MAT Dose</t>
  </si>
  <si>
    <t># of clients receiving SUD services</t>
  </si>
  <si>
    <t xml:space="preserve">GPRA Intakes and 6 Month Follow ups </t>
  </si>
  <si>
    <t>187</t>
  </si>
  <si>
    <t># of clients expected to receive MAT Dose</t>
  </si>
  <si>
    <t># of clients to be served for SUD services for Methamphetamine and/or Opioids</t>
  </si>
  <si>
    <t>Name of Fund: __Hawaii Tobacco State Enforcement Contract_________________</t>
  </si>
  <si>
    <t>Fund Type (MOF): __P_______________________</t>
  </si>
  <si>
    <t>Legal Authority: __Family Smoking Prevention and Tobacco Control Act Public Law 111-31__</t>
  </si>
  <si>
    <t>Assist the Food and Drug Administration (FDA) in implementing the provisions of the Food and Drug Cosmetic (FD&amp;C) Act, as amended by the Tobacco Control Act (TCA), and other applicable statutory and regulatory provisions applicable to retailers.  Facilitate the enforcement of the provisions of the TCA with respect to tobacco retailers to restrict the sale, distribution, and advertising of regulated tobacco products to protect children and adolescents. Conduct inspections of retailers that sell and advertise any regulated tobacco products to determine compliance with the TCA and submit inspection results to the Food and Drug Administration (FDA).  Collect, document, and preserve evidence of inspections and investigations.  Support FDA in any enforcement or judicial actions, including coordinating the drafting and execution of declarations by the Inspectors, arranging for their testimony if necessary and furnishing evidence and narrative reports by the Inspectors and Underage Tobacco Purchasers who participated in inspections.  Respond to inquiries by FDA concerning inspections, data, and other information associated with this program.</t>
  </si>
  <si>
    <t xml:space="preserve">FDA Directed Undercover Buy (UB) Inspections </t>
  </si>
  <si>
    <t>FDA Directed Advertising and Labeling (A&amp;L) Inspections</t>
  </si>
  <si>
    <t># of attempted monthly inspections</t>
  </si>
  <si>
    <t>70</t>
  </si>
  <si>
    <t xml:space="preserve">Estimated # of FDA Directed UB Inspections </t>
  </si>
  <si>
    <t xml:space="preserve">Estimated # of FDA Directed A&amp;L Inspections </t>
  </si>
  <si>
    <t>Name of Fund: _Hawaii Disaster Response State __</t>
  </si>
  <si>
    <t>Legal Authority: __Robert T. Stafford Disaster Relief and Emergency Assistance Act (42 U.S.C. 5170 and 5191) including activities authorized under section</t>
  </si>
  <si>
    <t>319(a) of the Public Health Service Act.</t>
  </si>
  <si>
    <t>The project seeks to expand and promote Hawaii CARES as a natural disaster response source to serve clients either impacted by substance use, or adult and young consumers who require evidence-based developmentally appropriate mental health and/or crisis mobile outreach services. The Project aims to improve statewide coverage to youth who require mental health services by expanding crisis mobile outreach workforce in coordination with family guidance centers statewide. To expedite service delivery to affected populations, existing direct service behavioral health provider contracts will be utilized as much as practicable. The Project will also implement targeted media campaigns and conduct trainings to raise awareness and train providers, community coalitions, agency staff and school communities on behavioral health impacts of natural disasters.</t>
  </si>
  <si>
    <t>The number of organizations collaborating/coordinating/sharing
resources with other organizations as a result of the grant.</t>
  </si>
  <si>
    <t>The number of individuals who have received training in prevention or mental health promotion.</t>
  </si>
  <si>
    <t xml:space="preserve">The number of individuals contacted through program outreach
efforts. </t>
  </si>
  <si>
    <t xml:space="preserve">The number of individuals referred to mental health or related services. </t>
  </si>
  <si>
    <t xml:space="preserve">The number of individuals screened for mental health or related
interventions. </t>
  </si>
  <si>
    <t xml:space="preserve">Up to 153 adults served during the project </t>
  </si>
  <si>
    <t>5</t>
  </si>
  <si>
    <t xml:space="preserve">Up to 47 youth served during the project </t>
  </si>
  <si>
    <t>0</t>
  </si>
  <si>
    <t>Execute one contract for mental health crisis stabilization beds</t>
  </si>
  <si>
    <t>Execute at least one contract for mental health youth crisis mobile outreach</t>
  </si>
  <si>
    <t>Execute at least one contract for substance use services for affected clients</t>
  </si>
  <si>
    <t>Execute one contract to train substance use professionals and communities on behavioral health impacts of natural disasters</t>
  </si>
  <si>
    <r>
      <t>Name of Fund: _</t>
    </r>
    <r>
      <rPr>
        <u/>
        <sz val="12"/>
        <color theme="1"/>
        <rFont val="Arial"/>
        <family val="2"/>
      </rPr>
      <t>DATA TO WISDOM</t>
    </r>
  </si>
  <si>
    <r>
      <t>Apprn. Acct. Number:</t>
    </r>
    <r>
      <rPr>
        <u/>
        <sz val="12"/>
        <color theme="1"/>
        <rFont val="Arial"/>
        <family val="2"/>
      </rPr>
      <t xml:space="preserve"> S614</t>
    </r>
    <r>
      <rPr>
        <sz val="12"/>
        <color theme="1"/>
        <rFont val="Arial"/>
        <family val="2"/>
      </rPr>
      <t>_____________</t>
    </r>
  </si>
  <si>
    <r>
      <t>Fund Type (MOF): _</t>
    </r>
    <r>
      <rPr>
        <u/>
        <sz val="12"/>
        <color theme="1"/>
        <rFont val="Arial"/>
        <family val="2"/>
      </rPr>
      <t>P</t>
    </r>
    <r>
      <rPr>
        <sz val="12"/>
        <color theme="1"/>
        <rFont val="Arial"/>
        <family val="2"/>
      </rPr>
      <t>________________________</t>
    </r>
  </si>
  <si>
    <r>
      <t>Legal Authority: _</t>
    </r>
    <r>
      <rPr>
        <u/>
        <sz val="12"/>
        <color theme="1"/>
        <rFont val="Arial"/>
        <family val="2"/>
      </rPr>
      <t>Section 561 thru 565 of the Public Health Services Act As Amended</t>
    </r>
  </si>
  <si>
    <t>Improve the process of utilizing data to improve practices through building infrastructure and refining quality improvement practices while focusing on system of care principles.</t>
  </si>
  <si>
    <t># OF STAFF TRAINED TO UNDERSTAND DATA</t>
  </si>
  <si>
    <t xml:space="preserve"># OF CONTRACTED PROVIDERS TRAINED TO UTILIZE DATA </t>
  </si>
  <si>
    <t># OF STAFF TRAINED ON UTILIZING PROPER INPUT OF MAX DATA</t>
  </si>
  <si>
    <t># OF YOUTH IN OUT OF HOME SVCS (AVG PER MONTH)</t>
  </si>
  <si>
    <t>% OF STAFF UTILIZING DATA TO DETERMINE SVCS</t>
  </si>
  <si>
    <t>10</t>
  </si>
  <si>
    <t>% OF PROVIDERS UTILIZING DATA TO DEVELOP SVCS PLAN</t>
  </si>
  <si>
    <t>TOTAL AMOUNT BILLED (1,000'S) FOR CONTRACTED SVCS</t>
  </si>
  <si>
    <t>TOTAL AMOUNT REIMBURSED (100'S) BY MQD FOR CONTR. SVS</t>
  </si>
  <si>
    <t>% OF CONTRACTED SVCS COSTS WHICH FED REIMBURSEMENT RCVD</t>
  </si>
  <si>
    <t>TOTAL # OF YOUTH SERVED</t>
  </si>
  <si>
    <t>TOTAL # OF YOUTH SERVED WITH CONTRACTED SERVICES</t>
  </si>
  <si>
    <r>
      <t>Name of Fund: _</t>
    </r>
    <r>
      <rPr>
        <u/>
        <sz val="12"/>
        <color theme="1"/>
        <rFont val="Arial"/>
        <family val="2"/>
      </rPr>
      <t>BLOCK GRANT FOR COMMUNITY MENTAL HEALTH SERVICES</t>
    </r>
  </si>
  <si>
    <r>
      <t>Legal Authority: _</t>
    </r>
    <r>
      <rPr>
        <u/>
        <sz val="12"/>
        <color theme="1"/>
        <rFont val="Arial"/>
        <family val="2"/>
      </rPr>
      <t>NON-APPROPRIATED SPECIAL COVID FUND</t>
    </r>
  </si>
  <si>
    <t>This supplemental COVID-19 Relief funding is to be used to prevent, prepare for, and respond to SED (children with serious emotional disturbance) needs and gaps due to the on-going COVID-19 pandemic.</t>
  </si>
  <si>
    <t># OF YOUTH RECEIVING SERVICES IN SEC COMM BASED RESIDENTIAL</t>
  </si>
  <si>
    <t># OF YOUTH RECEIVING OUTREACH SERVICES</t>
  </si>
  <si>
    <t># OF YOUTH RECEIVING SERVICES</t>
  </si>
  <si>
    <t>1100</t>
  </si>
  <si>
    <t>1300</t>
  </si>
  <si>
    <t>1350</t>
  </si>
  <si>
    <t># OF YOUTH AGE 12 AND UNDER SVCD THROUGH OUTREACH</t>
  </si>
  <si>
    <t>500</t>
  </si>
  <si>
    <t>TOTAL # OF YOUTH SERVED WITH CONTRACTED SVCS</t>
  </si>
  <si>
    <t>45</t>
  </si>
  <si>
    <t>TOTAL AMOUNT OF CONTRACTED SVCS BILLED ($1,000)</t>
  </si>
  <si>
    <t>TOTAL # OF YOUTH SERVED BY CAMHD</t>
  </si>
  <si>
    <r>
      <t xml:space="preserve">Name of Fund: </t>
    </r>
    <r>
      <rPr>
        <u/>
        <sz val="12"/>
        <color theme="1"/>
        <rFont val="Arial"/>
        <family val="2"/>
      </rPr>
      <t>Hawaii Childhood Lead Poisoning Prevention Program</t>
    </r>
  </si>
  <si>
    <r>
      <t xml:space="preserve">Apprn. Acct. Number: </t>
    </r>
    <r>
      <rPr>
        <u/>
        <sz val="12"/>
        <color theme="1"/>
        <rFont val="Arial"/>
        <family val="2"/>
      </rPr>
      <t>S 619 H</t>
    </r>
  </si>
  <si>
    <r>
      <t xml:space="preserve">Fund Type (MOF): </t>
    </r>
    <r>
      <rPr>
        <u/>
        <sz val="12"/>
        <color theme="1"/>
        <rFont val="Arial"/>
        <family val="2"/>
      </rPr>
      <t xml:space="preserve"> P</t>
    </r>
  </si>
  <si>
    <r>
      <t xml:space="preserve">Legal Authority: </t>
    </r>
    <r>
      <rPr>
        <u/>
        <sz val="12"/>
        <color theme="1"/>
        <rFont val="Arial"/>
        <family val="2"/>
      </rPr>
      <t>Section 317 (k) (3) of the Public Health Service Act, [42 U.S.C. 247b (k) (3)]</t>
    </r>
    <r>
      <rPr>
        <sz val="12"/>
        <color theme="1"/>
        <rFont val="Arial"/>
        <family val="2"/>
      </rPr>
      <t xml:space="preserve">			</t>
    </r>
  </si>
  <si>
    <t>The Hawaii Childhood Lead Poisoning Prevention Program (HI-CLPPP) will improve blood lead screening test rates especially among the highest risk populations; maintain and improve the surveillance system by working with laboratories and healthcare providers to improve the collection of sociodemographic and geographic risk factors from blood lead testing data to better identify the highest risk populations and improve health equity; and collaborate closely with healthcare and service providers to ensure a comprehensive system of follow-up for children with elevated blood lead level (EBLL) that efficiently connects them with recommended services and tracks their progress.</t>
  </si>
  <si>
    <t>Percentage of children under age 3 tested for blood lead levels.</t>
  </si>
  <si>
    <t>Percentage of children under age 3 enrolled in Medicaid tested for blood lead levels.</t>
  </si>
  <si>
    <t>Percentage of families of children with elevated blood lead levels who are contacted within 2 weeks of confirmed test result.</t>
  </si>
  <si>
    <t>Percentage of healthcare providers contacted about follow-up care of child with elevated blood lead levels within 2 weeks of confirmed test result.</t>
  </si>
  <si>
    <t># of children under age 6</t>
  </si>
  <si>
    <t># of healthcare providers (active practice)</t>
  </si>
  <si>
    <t>Ensure Blood Lead Testing and Reporting</t>
  </si>
  <si>
    <t>Enhance Blood Lead Surveillance</t>
  </si>
  <si>
    <t>Improve Linkages of Lead-Exposed Children to Recommended Services</t>
  </si>
  <si>
    <t>Increase access to genetic services for underserved populations</t>
  </si>
  <si>
    <t>NA</t>
  </si>
  <si>
    <t>Increase minority students entering genetics professions</t>
  </si>
  <si>
    <t>Support practicing minority genetics providers to continue providing services</t>
  </si>
  <si>
    <t>Support the use of telegenetics through training of providers and increasing telegenetics sites</t>
  </si>
  <si>
    <t>All infants and toddlers referred to DOH EIS will receive a multidisciplinary evaluation to determine eligibility.</t>
  </si>
  <si>
    <t>84.0% </t>
  </si>
  <si>
    <t>84.3% </t>
  </si>
  <si>
    <t>84.5% </t>
  </si>
  <si>
    <t>84.8% </t>
  </si>
  <si>
    <t>85.0% </t>
  </si>
  <si>
    <t>85.3% </t>
  </si>
  <si>
    <r>
      <t xml:space="preserve">Name of Fund: </t>
    </r>
    <r>
      <rPr>
        <u/>
        <sz val="12"/>
        <color theme="1"/>
        <rFont val="Arial"/>
        <family val="2"/>
      </rPr>
      <t>State Primary Care Offices grant</t>
    </r>
  </si>
  <si>
    <r>
      <t xml:space="preserve">Apprn. Acct. Number: </t>
    </r>
    <r>
      <rPr>
        <u/>
        <sz val="12"/>
        <color theme="1"/>
        <rFont val="Arial"/>
        <family val="2"/>
      </rPr>
      <t>S 628 H</t>
    </r>
  </si>
  <si>
    <t>Legal Authority: _A 53/SL 18________________</t>
  </si>
  <si>
    <t>Improve the health and wellness of Hawaii's rural and underserved populations through increased access to care by developing applications for health professional shortage designations in the State of Hawaii and providing education about federal resources available to medical facilities and health care providers.</t>
  </si>
  <si>
    <t>% of Adults with a usual source of health care</t>
  </si>
  <si>
    <t xml:space="preserve"> </t>
  </si>
  <si>
    <t># of Administrators of health care sites, hospitals, associations</t>
  </si>
  <si>
    <t># of Health care site administrators</t>
  </si>
  <si>
    <t># of HPSA designation applications submitted by PCO</t>
  </si>
  <si>
    <t># of NHSC site application and recertification forms submitted by PCO</t>
  </si>
  <si>
    <r>
      <t xml:space="preserve">Name of Fund: </t>
    </r>
    <r>
      <rPr>
        <u/>
        <sz val="12"/>
        <color theme="1"/>
        <rFont val="Arial"/>
        <family val="2"/>
      </rPr>
      <t>Coronavirus State Hospital Improvement Program</t>
    </r>
  </si>
  <si>
    <r>
      <t xml:space="preserve">Apprn. Acct. Number: </t>
    </r>
    <r>
      <rPr>
        <u/>
        <sz val="12"/>
        <color theme="1"/>
        <rFont val="Arial"/>
        <family val="2"/>
      </rPr>
      <t>S-638-H</t>
    </r>
  </si>
  <si>
    <t>To provide support to small rural hospitals to prevent, prepare for, and respond to the novel coronavirus-related (COVID-19) public health emergency.</t>
  </si>
  <si>
    <t># of hospitals able to maintain operations during public health emergency</t>
  </si>
  <si>
    <t>Number of SHIP eligible hospitals</t>
  </si>
  <si>
    <t>Distribution of funds to eligible hospitals for combating COVIC-19</t>
  </si>
  <si>
    <r>
      <t xml:space="preserve">Name of Fund: </t>
    </r>
    <r>
      <rPr>
        <u/>
        <sz val="12"/>
        <color theme="1"/>
        <rFont val="Arial"/>
        <family val="2"/>
      </rPr>
      <t>Hawaii Newborn Screening Data Project</t>
    </r>
  </si>
  <si>
    <r>
      <t xml:space="preserve">Apprn. Acct. Number: </t>
    </r>
    <r>
      <rPr>
        <u/>
        <sz val="12"/>
        <color theme="1"/>
        <rFont val="Arial"/>
        <family val="2"/>
      </rPr>
      <t>S640</t>
    </r>
  </si>
  <si>
    <r>
      <t xml:space="preserve">Fund Type (MOF): </t>
    </r>
    <r>
      <rPr>
        <u/>
        <sz val="12"/>
        <color theme="1"/>
        <rFont val="Arial"/>
        <family val="2"/>
      </rPr>
      <t xml:space="preserve"> P</t>
    </r>
    <r>
      <rPr>
        <sz val="12"/>
        <color theme="1"/>
        <rFont val="Arial"/>
        <family val="2"/>
      </rPr>
      <t xml:space="preserve"> </t>
    </r>
  </si>
  <si>
    <r>
      <t xml:space="preserve">Legal Authority: </t>
    </r>
    <r>
      <rPr>
        <u/>
        <sz val="12"/>
        <color theme="1"/>
        <rFont val="Arial"/>
        <family val="2"/>
      </rPr>
      <t>Sec 399M(b)(1)PHSA[42 U.S.C. 280g-1(b)(1)]</t>
    </r>
  </si>
  <si>
    <t>HRS§321-361: Statewide Newborn Hearing Screening Program</t>
  </si>
  <si>
    <t xml:space="preserve">The Hawaii Newborn Screening Data Project supports the Hawaii Newborn Hearing Screening Program to collect, analyze, and enter data into the Centers for Disease Control and Prevention (CDC) national Early Hearing Detection and Intervention (EHDI) data repository.  All 50 states receive funding for this activity to use data for quality improvement for newborn hearing screening.
</t>
  </si>
  <si>
    <t>By December 31, 2023, the patient-level dataset will be fully functional to collect statewide data for tracking and reporting to inform decision making.</t>
  </si>
  <si>
    <t>By June 30, 2024, increase to 85% the number of infants that complete a diagnostic audiological evaluation before three months of age (2018 baseline 57%)</t>
  </si>
  <si>
    <t>By June 30, 2024, increase to 80% the number of DHH infants that are enrolled in Early Intervention services before six months of age (2018 baseline 38.2%)</t>
  </si>
  <si>
    <t>Percentage of newborns failing newborn hearing screening receiving diagnostic services by 3 months of age</t>
  </si>
  <si>
    <t>Percentage of infants who are confirmed as deaf or hard of hearing enrolled in early intervention services by 6 months of age</t>
  </si>
  <si>
    <t>Number of staff funded to support activities to meet objectives</t>
  </si>
  <si>
    <t>Data system is functional to allow data to be collected, analyzed, collated, and submitted to the CDC national EHDI data repository</t>
  </si>
  <si>
    <t>Continue to receive federal funds for project</t>
  </si>
  <si>
    <r>
      <t xml:space="preserve">Name of Fund: </t>
    </r>
    <r>
      <rPr>
        <u/>
        <sz val="12"/>
        <color theme="1"/>
        <rFont val="Arial"/>
        <family val="2"/>
      </rPr>
      <t>AMCHP Telehealth Project</t>
    </r>
  </si>
  <si>
    <t>Apprn. Acct. Number: S 655 H</t>
  </si>
  <si>
    <t>Legal Authority: Association of Maternal &amp; Child Health Programs - CARES Act funded project</t>
  </si>
  <si>
    <t>By April 30, 2021, develop telehealth resources to help families learn about, access, and receive telehealth services</t>
  </si>
  <si>
    <t>By April 30, 2021, develop telehealth training for family advocacy and maternal and child health program staff</t>
  </si>
  <si>
    <t>Number of telehealth resources developed</t>
  </si>
  <si>
    <t>Number of times telehealth resources accessed</t>
  </si>
  <si>
    <t>Telehealth resources in English and non-English resources are available for families</t>
  </si>
  <si>
    <t>On-line telehealth training program available for family advocacy and maternal and child health program staff</t>
  </si>
  <si>
    <t>Apprn. Acct. Number: S-660-H</t>
  </si>
  <si>
    <t>Fund Type (MOF): P</t>
  </si>
  <si>
    <t>To serve families with home visits or with virtual visits, provide emergency supplies (such as diapers and diapering supplies including diaper wipes and diaper cream, necessary to ensure that a child using a diaper is properly cleaned and protected from diaper rash, formula, food, water, hand soap and hand
sanitizer) and grocery cards to enrolled families.</t>
  </si>
  <si>
    <t>Families are supported with emergency supplies and grocery cards</t>
  </si>
  <si>
    <t>n/a</t>
  </si>
  <si>
    <t>Number of families supported with ARPA funds</t>
  </si>
  <si>
    <t>Families provided with emergency supplies and grocery cards</t>
  </si>
  <si>
    <r>
      <t xml:space="preserve">Name of Fund: </t>
    </r>
    <r>
      <rPr>
        <u/>
        <sz val="12"/>
        <color theme="1"/>
        <rFont val="Arial"/>
        <family val="2"/>
      </rPr>
      <t>SHIP COVID Testing and Mitigation</t>
    </r>
  </si>
  <si>
    <r>
      <t xml:space="preserve">Apprn. Acct. Number: </t>
    </r>
    <r>
      <rPr>
        <u/>
        <sz val="12"/>
        <color theme="1"/>
        <rFont val="Arial"/>
        <family val="2"/>
      </rPr>
      <t>S-667-H</t>
    </r>
  </si>
  <si>
    <t>To provide support to small rural hospitals with community testing and mitigation of COVID-19.</t>
  </si>
  <si>
    <t># of hospitals providing testing and mitigation functions for their community</t>
  </si>
  <si>
    <r>
      <t xml:space="preserve">Name of Fund: </t>
    </r>
    <r>
      <rPr>
        <u/>
        <sz val="12"/>
        <color theme="1"/>
        <rFont val="Arial"/>
        <family val="2"/>
      </rPr>
      <t>ARPA - Pediatric Mental Health Care Access grant</t>
    </r>
  </si>
  <si>
    <r>
      <t xml:space="preserve">Apprn. Acct. Number: </t>
    </r>
    <r>
      <rPr>
        <u/>
        <sz val="12"/>
        <color theme="1"/>
        <rFont val="Arial"/>
        <family val="2"/>
      </rPr>
      <t>S-668-H</t>
    </r>
  </si>
  <si>
    <r>
      <t xml:space="preserve">Legal Authority: </t>
    </r>
    <r>
      <rPr>
        <u/>
        <sz val="12"/>
        <color theme="1"/>
        <rFont val="Arial"/>
        <family val="2"/>
      </rPr>
      <t>Administratively Created</t>
    </r>
  </si>
  <si>
    <t>Improve the mental health of Hawaii's children and youth (ages 3-21) through pediatric mental health care access teams for pediatric health care providers.</t>
  </si>
  <si>
    <t>% of children (3-17) with mental, emotional, developmental or behavioral health problem</t>
  </si>
  <si>
    <t># of providers trained on pediatric mental health care</t>
  </si>
  <si>
    <t># of Pediatric Mental Health Care Access Team(s) developed</t>
  </si>
  <si>
    <r>
      <t>Name of Fund: _</t>
    </r>
    <r>
      <rPr>
        <u/>
        <sz val="12"/>
        <color theme="1"/>
        <rFont val="Arial"/>
        <family val="2"/>
      </rPr>
      <t>National Cancer Prevention &amp; Control Program</t>
    </r>
    <r>
      <rPr>
        <sz val="12"/>
        <color theme="1"/>
        <rFont val="Arial"/>
        <family val="2"/>
      </rPr>
      <t>___</t>
    </r>
  </si>
  <si>
    <r>
      <t>Apprn. Acct. Number: _</t>
    </r>
    <r>
      <rPr>
        <u/>
        <sz val="12"/>
        <color theme="1"/>
        <rFont val="Arial"/>
        <family val="2"/>
      </rPr>
      <t>S-604-H</t>
    </r>
    <r>
      <rPr>
        <sz val="12"/>
        <color theme="1"/>
        <rFont val="Arial"/>
        <family val="2"/>
      </rPr>
      <t>___________________</t>
    </r>
  </si>
  <si>
    <r>
      <t>Legal Authority: _</t>
    </r>
    <r>
      <rPr>
        <u/>
        <sz val="12"/>
        <color theme="1"/>
        <rFont val="Arial"/>
        <family val="2"/>
      </rPr>
      <t>301(a) and 317(k)(2) of the Public Health Service Act</t>
    </r>
    <r>
      <rPr>
        <sz val="12"/>
        <color theme="1"/>
        <rFont val="Arial"/>
        <family val="2"/>
      </rPr>
      <t>_______</t>
    </r>
  </si>
  <si>
    <t>Reduce the incidence, morbidity, and mortality of cancer through prevention, early detection, treatment, rehabilitation, and palliation.</t>
  </si>
  <si>
    <t xml:space="preserve">% adults 50-75 who received recommended colorectal cancer screening </t>
  </si>
  <si>
    <t>75.1</t>
  </si>
  <si>
    <t xml:space="preserve">% women 50+ who received the recommended breast cancer screening </t>
  </si>
  <si>
    <t>79.8</t>
  </si>
  <si>
    <t xml:space="preserve">Total # of adults eligible for colorectal cancer screenings  </t>
  </si>
  <si>
    <t xml:space="preserve"># of coalitions supported by the program    </t>
  </si>
  <si>
    <t>5.00</t>
  </si>
  <si>
    <t># of individuals reached through chronic disease prevention and self-management programs</t>
  </si>
  <si>
    <t xml:space="preserve"># of trainings for community partners on chronic disease prevention </t>
  </si>
  <si>
    <t># of participants reached through chronic disease prevention trainings</t>
  </si>
  <si>
    <t>% of eligible women screened through BCCCP</t>
  </si>
  <si>
    <r>
      <t>Name of Fund: _</t>
    </r>
    <r>
      <rPr>
        <u/>
        <sz val="12"/>
        <color theme="1"/>
        <rFont val="Arial"/>
        <family val="2"/>
      </rPr>
      <t>Diabetes, Heart Disease, Stroke</t>
    </r>
    <r>
      <rPr>
        <sz val="12"/>
        <color theme="1"/>
        <rFont val="Arial"/>
        <family val="2"/>
      </rPr>
      <t>_____</t>
    </r>
  </si>
  <si>
    <r>
      <t>Apprn. Acct. Number: _</t>
    </r>
    <r>
      <rPr>
        <u/>
        <sz val="12"/>
        <color theme="1"/>
        <rFont val="Arial"/>
        <family val="2"/>
      </rPr>
      <t>S-629-H</t>
    </r>
    <r>
      <rPr>
        <sz val="12"/>
        <color theme="1"/>
        <rFont val="Arial"/>
        <family val="2"/>
      </rPr>
      <t>___________________</t>
    </r>
  </si>
  <si>
    <r>
      <t>Legal Authority: _</t>
    </r>
    <r>
      <rPr>
        <u/>
        <sz val="12"/>
        <color theme="1"/>
        <rFont val="Arial"/>
        <family val="2"/>
      </rPr>
      <t>301(a) and 317(k)(2) of the Public Health Service Act</t>
    </r>
    <r>
      <rPr>
        <sz val="12"/>
        <color theme="1"/>
        <rFont val="Arial"/>
        <family val="2"/>
      </rPr>
      <t>_____</t>
    </r>
  </si>
  <si>
    <t>Improve the health of Americans through prevention and management of diabetes, heart disease, and stroke.</t>
  </si>
  <si>
    <t xml:space="preserve">% adults who hypertension is under control </t>
  </si>
  <si>
    <t>Note:  Grant ends FY 23</t>
  </si>
  <si>
    <t>% adults who received the recommended blood sugar screenings</t>
  </si>
  <si>
    <t>% aduls who diabetes HbA1c value is &gt; than 9.0%</t>
  </si>
  <si>
    <t xml:space="preserve">Total # of adults with hypertension </t>
  </si>
  <si>
    <t xml:space="preserve">Total # of adults with diabetes </t>
  </si>
  <si>
    <t># of coalitions supported by the program</t>
  </si>
  <si>
    <r>
      <t>Name of Fund: _</t>
    </r>
    <r>
      <rPr>
        <u/>
        <sz val="12"/>
        <color theme="1"/>
        <rFont val="Arial"/>
        <family val="2"/>
      </rPr>
      <t>National and State Tobacco Control Program</t>
    </r>
    <r>
      <rPr>
        <sz val="12"/>
        <color theme="1"/>
        <rFont val="Arial"/>
        <family val="2"/>
      </rPr>
      <t>_____</t>
    </r>
  </si>
  <si>
    <r>
      <t>Apprn. Acct. Number: _</t>
    </r>
    <r>
      <rPr>
        <u/>
        <sz val="12"/>
        <color theme="1"/>
        <rFont val="Arial"/>
        <family val="2"/>
      </rPr>
      <t>S-642-H</t>
    </r>
    <r>
      <rPr>
        <sz val="12"/>
        <color theme="1"/>
        <rFont val="Arial"/>
        <family val="2"/>
      </rPr>
      <t>___________________</t>
    </r>
  </si>
  <si>
    <t>Decrease the tobacco use among youth and young adults and eliminate exposure to secondhand smoke.</t>
  </si>
  <si>
    <t>% ADULTS WHO SMOKE CIGARETTES</t>
  </si>
  <si>
    <t>% ADULTS WHO SMOKE  ESDS</t>
  </si>
  <si>
    <t>% YOUTH WHO SMOKE CIGARETTES (MS AND HS)</t>
  </si>
  <si>
    <t>% YOUTH WHO SMOKE  ESDS (MS AND HS)</t>
  </si>
  <si>
    <t>TOTAL # OF ADULTS WHO SMOKE CIGARETTES</t>
  </si>
  <si>
    <t>TOTAL # ADULTS WHO SMOKE  ESDS</t>
  </si>
  <si>
    <t>68,894</t>
  </si>
  <si>
    <t>TOTAL # YOUTH WHO SMOKE CIGARETTES (MS AND HS)</t>
  </si>
  <si>
    <t>4,883</t>
  </si>
  <si>
    <t>TOTAL # YOUTH WHO SMOKE  ESDS (MS AND HS)</t>
  </si>
  <si>
    <t>25,923</t>
  </si>
  <si>
    <t># of  tobacco prevention and control coalitions managed and supported</t>
  </si>
  <si>
    <t> </t>
  </si>
  <si>
    <t># of educational opportunities for parents, teachers, administrators, and others who influence youth about the harms of tobacco use and dependence, and the benefits of prevention interventions</t>
  </si>
  <si>
    <t># of detailed work plans developed by coalitions that cover the five-year federal grant period</t>
  </si>
  <si>
    <t xml:space="preserve"># of  statewide and community trainings, workshops, conferences and TA planned and provided for best practices for effective tobacco prevention and control </t>
  </si>
  <si>
    <r>
      <t>Name of Fund: _</t>
    </r>
    <r>
      <rPr>
        <u/>
        <sz val="12"/>
        <color theme="1"/>
        <rFont val="Arial"/>
        <family val="2"/>
      </rPr>
      <t>Building Resilient Inclusive Communities</t>
    </r>
    <r>
      <rPr>
        <sz val="12"/>
        <color theme="1"/>
        <rFont val="Arial"/>
        <family val="2"/>
      </rPr>
      <t>___</t>
    </r>
  </si>
  <si>
    <r>
      <t>Apprn. Acct. Number: _</t>
    </r>
    <r>
      <rPr>
        <u/>
        <sz val="12"/>
        <color theme="1"/>
        <rFont val="Arial"/>
        <family val="2"/>
      </rPr>
      <t>S-658-H</t>
    </r>
    <r>
      <rPr>
        <sz val="12"/>
        <color theme="1"/>
        <rFont val="Arial"/>
        <family val="2"/>
      </rPr>
      <t>___________________</t>
    </r>
  </si>
  <si>
    <r>
      <t>Legal Authority: _</t>
    </r>
    <r>
      <rPr>
        <u/>
        <sz val="12"/>
        <color theme="1"/>
        <rFont val="Arial"/>
        <family val="2"/>
      </rPr>
      <t>Administratively Created</t>
    </r>
    <r>
      <rPr>
        <sz val="12"/>
        <color theme="1"/>
        <rFont val="Arial"/>
        <family val="2"/>
      </rPr>
      <t>__________</t>
    </r>
  </si>
  <si>
    <t>Build sustainable programming into existing efforts and address high-risk populations for COVID-19 (African Americans, Hispanics, Native Americans, young children, aging adults, and people with disabilities) to increase nutrition security, access to safe physical activity, and social connectedness.</t>
  </si>
  <si>
    <t>% YTH/ADULTS MTG PHYSICAL ACTIVITY RECOMMENDATIONS</t>
  </si>
  <si>
    <t>% YTH/ADULTS CONSUME &lt; 3 DAILY SERV'G FRUITS/VEGS</t>
  </si>
  <si>
    <t>Increase the percentage of Hawaii residents with household incomes below 185% of the federal poverty level who consume vegetables 3 or more times per day by:</t>
  </si>
  <si>
    <t>Increase the percentage of Hawaii residents with household incomes below 185% of the federal poverty level less than one sugar-sweetened beverage per day by:</t>
  </si>
  <si>
    <t>Increase the percentage of Hawaii residents with household incomes below 185% of the federal poverty level who report engaging in 150 or more minutes of moderate aerobic activity during the week by:</t>
  </si>
  <si>
    <t>TOTAL # OF LOW-INCOME INDIVIDUALS IN HAWAII</t>
  </si>
  <si>
    <t xml:space="preserve"> # of food banks that adopt nutrition standards</t>
  </si>
  <si>
    <t># of task forces collaborated with that support safe, equitable physical activity</t>
  </si>
  <si>
    <t># of task forces collaborated with that support safe, equitable social connectedness</t>
  </si>
  <si>
    <t># of innovative social connectedness efforts for older adults Implemented or integrated</t>
  </si>
  <si>
    <r>
      <t>Name of Fund: _</t>
    </r>
    <r>
      <rPr>
        <u/>
        <sz val="12"/>
        <color theme="1"/>
        <rFont val="Arial"/>
        <family val="2"/>
      </rPr>
      <t>COVID-19 and Achieving Health Equity</t>
    </r>
    <r>
      <rPr>
        <sz val="12"/>
        <color theme="1"/>
        <rFont val="Arial"/>
        <family val="2"/>
      </rPr>
      <t>________</t>
    </r>
  </si>
  <si>
    <r>
      <t>Apprn. Acct. Number: _</t>
    </r>
    <r>
      <rPr>
        <u/>
        <sz val="12"/>
        <color theme="1"/>
        <rFont val="Arial"/>
        <family val="2"/>
      </rPr>
      <t>S-662-H</t>
    </r>
    <r>
      <rPr>
        <sz val="12"/>
        <color theme="1"/>
        <rFont val="Arial"/>
        <family val="2"/>
      </rPr>
      <t>___________________</t>
    </r>
  </si>
  <si>
    <r>
      <t>Legal Authority: _</t>
    </r>
    <r>
      <rPr>
        <u/>
        <sz val="12"/>
        <color theme="1"/>
        <rFont val="Arial"/>
        <family val="2"/>
      </rPr>
      <t>317(K)(2) OF PHSA 42USC 247B(K)(2)</t>
    </r>
    <r>
      <rPr>
        <sz val="12"/>
        <color theme="1"/>
        <rFont val="Arial"/>
        <family val="2"/>
      </rPr>
      <t>_______</t>
    </r>
  </si>
  <si>
    <t xml:space="preserve">% Native Hawaiian COVID cases overall </t>
  </si>
  <si>
    <t>% Pacific Islander COVID cases overall</t>
  </si>
  <si>
    <t>% Filipino COVID cases overall</t>
  </si>
  <si>
    <t xml:space="preserve">% NH COVID hospitalizations </t>
  </si>
  <si>
    <t>% PI COVID hospitalizations</t>
  </si>
  <si>
    <t>% Filipino COVID hospitalizations</t>
  </si>
  <si>
    <t>% NH COVID deaths</t>
  </si>
  <si>
    <t xml:space="preserve">% PI COVID deaths </t>
  </si>
  <si>
    <t>% Filipino COVID deaths</t>
  </si>
  <si>
    <t>Total number of Hawaii residents</t>
  </si>
  <si>
    <t>Total number of NH residents (21%)</t>
  </si>
  <si>
    <t>Total number of PI residents (4%)</t>
  </si>
  <si>
    <t>Total number of Filipino residents (16%)</t>
  </si>
  <si>
    <t xml:space="preserve">Total number of Hawaii County residents </t>
  </si>
  <si>
    <t>Total number of Honolulu County residents</t>
  </si>
  <si>
    <t>Total number of Maui County residents</t>
  </si>
  <si>
    <t>Total number of Kauai County residents</t>
  </si>
  <si>
    <t>Expand mitigation and prevention resources &amp; services activities</t>
  </si>
  <si>
    <t>Increase/improve data collection and reporting activities</t>
  </si>
  <si>
    <t>Mobilize partners and collaborators activities</t>
  </si>
  <si>
    <t>Name of Fund:  Multipurpose Grant Program-SHWB</t>
  </si>
  <si>
    <t>Apprn. Acct. Number:  S 613 H</t>
  </si>
  <si>
    <t>Legal Authority:  Consolidated Appropriations Act 2016; Public Law No: 114-113</t>
  </si>
  <si>
    <t xml:space="preserve"> Provide resources to support the inspection, compliance, and enforcement program to prevent and detect releases from underground storage tanks pursuant to the Solid Waste Disposal Act, including oversight of the Red Hill Bulk Fuel Storage Facility, and development of a data management system.</t>
  </si>
  <si>
    <t>% UST FACILITIES IN COMPLIANCE</t>
  </si>
  <si>
    <t># ACTIVE UST FACILITIES REGISTERED</t>
  </si>
  <si>
    <t xml:space="preserve"># CLOSED AND ACTIVE UST FACILITIES REGISTERED </t>
  </si>
  <si>
    <t># OF UST FACILITES INSPECTED</t>
  </si>
  <si>
    <t># OF UST PERMITS ISSUED</t>
  </si>
  <si>
    <t>Name of Fund:  WIIN Act-Testing for Lead in Drinking Water at Schools and Child Care Programs</t>
  </si>
  <si>
    <t xml:space="preserve">Apprn. Acct. Number:  S 644 H </t>
  </si>
  <si>
    <t>Legal Authority:  Safe Drinking Water Act: Sec. 1464(d)</t>
  </si>
  <si>
    <t>Implement a program of voluntary testing for lead in drinking water at local public schools and child care facilities. Phase 1 SFY2020-2022.  Phase 2 SFY 2022-2023.</t>
  </si>
  <si>
    <t>Number of Schools and/or Child Care Facilities with Lead Detected in More Than 51% of Samples Collected (based on lab sample results)</t>
  </si>
  <si>
    <t>FY2021-22 Data from Quarterly Reports to EPA @ WIIN 2107 Teams Files; FY2022-23 is estimate</t>
  </si>
  <si>
    <t xml:space="preserve">Number of Schools and/or Child Care Facilities with Lead Results that Exceeded the WIIN Lead Testing Program Baseline Level </t>
  </si>
  <si>
    <t>FY2021-22 Data from actual results; FY2022-23 Data estimate from Table 3 of Amendment</t>
  </si>
  <si>
    <t>NUMBER OF CHILDREN ENROLLED IN THE TESTED SCHOOLS AT THE TIME OF TESTING</t>
  </si>
  <si>
    <t xml:space="preserve">Data from Exhibit A of Contract and Table 2 of Amendment </t>
  </si>
  <si>
    <t># SCHOOLS TESTED</t>
  </si>
  <si>
    <t>Data from Exhibit A of Contract and https://airtable.com/shrJ12crv4A9NfQcW/tbl3cwma6LND4zZ2q and Table 2 of Amendment</t>
  </si>
  <si>
    <t># CHILD CARE FACILITIES TESTED</t>
  </si>
  <si>
    <t>Name of Fund:  Multipurpose Grant Program-HEER</t>
  </si>
  <si>
    <t>Apprn. Acct. Number:  S 654 H</t>
  </si>
  <si>
    <t>Legal Authority:  Further Consolidated Appropriations Act 2020 (Public Law 116-94)</t>
  </si>
  <si>
    <t xml:space="preserve">Evaluate multiple media at high risk for Perfluoroalkyl and polyfluoroalkyl substances (PFASs) contamination, including: landfill leachate; wastewater influent, effluent, and biosolids; and soils where wastewater has been re-used or where biosolids are used as compost. </t>
  </si>
  <si>
    <t xml:space="preserve"> % ENV SAMPLES COLLECTED &amp; ANALYZED FROM WASTEWATER TREATMENT PLANTS</t>
  </si>
  <si>
    <t xml:space="preserve"> % ENV SAMPLES COLLECTED &amp; ANALYZED FROM LANDFILLS</t>
  </si>
  <si>
    <t xml:space="preserve"> % ENV SAMPLES COLLECTED &amp; ANALYZED FROM SOILS W/ RE-USE</t>
  </si>
  <si>
    <t># WWTPS SAMPLED</t>
  </si>
  <si>
    <t># LANDFILLS SAMPLED</t>
  </si>
  <si>
    <t># FIELDS WITH REUSE SAMPLED</t>
  </si>
  <si>
    <t># ENV SAMPLES COLLECTED AND ANALYZED - WASTEWATER TREATMENT PLANTS</t>
  </si>
  <si>
    <t># ENV SAMPLES COLLECTED AND ANALYZED - LANDFILLS</t>
  </si>
  <si>
    <t># ENV SAMPLES COLLECTED AND ANALYZED -SOILS W/ RE-USE</t>
  </si>
  <si>
    <t># ENV SAMPLES REVIEWED AND INTERPRETED W/ REPORTING</t>
  </si>
  <si>
    <r>
      <t xml:space="preserve">Name of Fund: </t>
    </r>
    <r>
      <rPr>
        <u/>
        <sz val="12"/>
        <color theme="1"/>
        <rFont val="Arial"/>
        <family val="2"/>
      </rPr>
      <t xml:space="preserve">Health                           </t>
    </r>
  </si>
  <si>
    <r>
      <t xml:space="preserve">Apprn. Acct. Number: </t>
    </r>
    <r>
      <rPr>
        <u/>
        <sz val="12"/>
        <color theme="1"/>
        <rFont val="Arial"/>
        <family val="2"/>
      </rPr>
      <t xml:space="preserve">S-17-607 H                          </t>
    </r>
  </si>
  <si>
    <r>
      <t xml:space="preserve">Fund Type (MOF): </t>
    </r>
    <r>
      <rPr>
        <u/>
        <sz val="12"/>
        <color theme="1"/>
        <rFont val="Arial"/>
        <family val="2"/>
      </rPr>
      <t xml:space="preserve">P                                               </t>
    </r>
  </si>
  <si>
    <r>
      <t xml:space="preserve">Legal Authority: </t>
    </r>
    <r>
      <rPr>
        <u/>
        <sz val="12"/>
        <color theme="1"/>
        <rFont val="Arial"/>
        <family val="2"/>
      </rPr>
      <t>SEC 301, 317&amp;391A 42USC241, 247B&amp;280B-B3</t>
    </r>
  </si>
  <si>
    <t>To minimize death, injury, and disability due to life threatening situations by assuring the availability of high quality emergency medical care through the development of a statewide system capable of providing coordinated emergency medical care and injury prevention services.  The purpose of the project, and federal funding, was to provide assistance to advance state-level prevention for drug abuse, misuse and overdoes, the leading mechanism of injury-related mortality in Hawaii.</t>
  </si>
  <si>
    <t>Not Applicable. Grant project period ended 08/31/2019.</t>
  </si>
  <si>
    <t>Name of Fund: MIPPA Priority Area 2 AAAs</t>
  </si>
  <si>
    <t>Legal Authority: PL 100-275</t>
  </si>
  <si>
    <t>To help low income Medicare beneficiaries apply for programs that make Medicare affordable</t>
  </si>
  <si>
    <t>Name of Fund: MIPPA Priority Area 3 ADRCs</t>
  </si>
  <si>
    <t>Name of Fund: MIPPA Priority Area 3 SHIPs</t>
  </si>
  <si>
    <t>Name of Fund: State of Hawaii Dementia Capable Service Systems</t>
  </si>
  <si>
    <t>Apprn. Acct. Number: S-625-H</t>
  </si>
  <si>
    <t>Legal Authority: 42 USC 280C-3</t>
  </si>
  <si>
    <t>Creating dementia capable, sustainable service systems for persons with dementia.</t>
  </si>
  <si>
    <t>Training for caregivers</t>
  </si>
  <si>
    <t>75</t>
  </si>
  <si>
    <t>Education materials</t>
  </si>
  <si>
    <t>Apprn. Acct. Number: S-645-H</t>
  </si>
  <si>
    <t>Eligible beneficiaries with low income</t>
  </si>
  <si>
    <t>Educational materials in various languages</t>
  </si>
  <si>
    <t>Presentations</t>
  </si>
  <si>
    <t>Apprn. Acct. Number: S-646-H</t>
  </si>
  <si>
    <t>Apprn. Acct. Number: S-647-H</t>
  </si>
  <si>
    <t>Name of Fund: Bold Public Health Core Capacity Program</t>
  </si>
  <si>
    <t>Apprn. Acct. Number: S-650-H</t>
  </si>
  <si>
    <t>Legal Authority: PHS Act, 42 USC 241(a)</t>
  </si>
  <si>
    <t>Technical assistance and training for brain related issues.</t>
  </si>
  <si>
    <t>Clients reached</t>
  </si>
  <si>
    <t>Kupuna 60 and over</t>
  </si>
  <si>
    <t>2500</t>
  </si>
  <si>
    <t>Social medial</t>
  </si>
  <si>
    <t>Webinars</t>
  </si>
  <si>
    <t xml:space="preserve">The State of Hawaii by 2022 will implement SBIRT as a billable service. All healthcare providers of all level will be SBIRT trained and deliver services. HAWAII cares will be designated as the referral entity. In return the continuum of care will increase as SUD services are easily accessed statewide through all healthcare settings. </t>
  </si>
  <si>
    <t>% of project sites incorporated SBIRT in health information technology</t>
  </si>
  <si>
    <t># of health professionals received SBIRT booster training</t>
  </si>
  <si>
    <r>
      <t>Name of Fund: _</t>
    </r>
    <r>
      <rPr>
        <u/>
        <sz val="12"/>
        <color theme="1"/>
        <rFont val="Arial"/>
        <family val="2"/>
      </rPr>
      <t>_Hawaii SBIRT_______</t>
    </r>
  </si>
  <si>
    <r>
      <t>Apprn. Acct. Number: _</t>
    </r>
    <r>
      <rPr>
        <u/>
        <sz val="12"/>
        <color theme="1"/>
        <rFont val="Arial"/>
        <family val="2"/>
      </rPr>
      <t>__S 600 H_____</t>
    </r>
  </si>
  <si>
    <r>
      <t>Fund Type (MOF): _</t>
    </r>
    <r>
      <rPr>
        <u/>
        <sz val="12"/>
        <color theme="1"/>
        <rFont val="Arial"/>
        <family val="2"/>
      </rPr>
      <t>P_______________</t>
    </r>
  </si>
  <si>
    <r>
      <t>Legal Authority: _</t>
    </r>
    <r>
      <rPr>
        <u/>
        <sz val="12"/>
        <color theme="1"/>
        <rFont val="Arial"/>
        <family val="2"/>
      </rPr>
      <t>_Section 509 Public Health Service Act, as amended.__</t>
    </r>
  </si>
  <si>
    <t>The Hawaii State Youth Treatment Implementation (HI-SYT-I) project aims to: (1) expand and enhance SUD treatment services for adolescents and youth 12-25 years old;  (2) improve the health and well-being of youth with a SUD diagnosis; (3) disseminate evidence-based programs; (4) develop funding and payment strategies that support EBPs in the current funding environment; (5) improve interagency collaboration; (6) involve families, adolescents, and transitional aged youth at the state level to inform policy, program, and effective practice; and (7) expand the qualified workforce. Grant ends 9/29/21.</t>
  </si>
  <si>
    <t>Name of Fund: _Hawaii YT-I (Youth Treatment Implementation)_______</t>
  </si>
  <si>
    <r>
      <t>Legal Authority: _</t>
    </r>
    <r>
      <rPr>
        <u/>
        <sz val="12"/>
        <color theme="1"/>
        <rFont val="Arial"/>
        <family val="2"/>
      </rPr>
      <t>Section 509 Public Health Service Act, as amended__</t>
    </r>
  </si>
  <si>
    <t>Disseminating dementia information</t>
  </si>
  <si>
    <t>Training for service providers</t>
  </si>
  <si>
    <t>The State's overarching goal is to prevent or reduce the severity and disabling effects related to alcohol and other drug use, abuse, and dependence by assuring an effective, accessible public and private community-based system of prevention strategies, treatment services and recovery supports. The purpose of the HI-SOR is to enhance and expand MAT access and related care coordination system-wide to improve outcomes for persons at risk and/or suffering from OUD. These efforts will be largely guided by the State Opioid Action Plan, 2017. The plan has set in place seven (7) workgroups, in the form of a state-wide Collaborative, each with data informed targeted goals and objectives that collaborate and integrate state agencies, non-profit agencies, for-profit agencies, justice systems, and legislators.  Grant ending on 9/29/21.</t>
  </si>
  <si>
    <t>Laboratory: Total number of Advanced Molecular Diagnostics samples performed for COVID-19 (Whole Genome Sequencing)</t>
  </si>
  <si>
    <t>Low income clients with limited English proficiency</t>
  </si>
  <si>
    <t>Conduct up to 26 training events on the behavioral health impacts of natural disasters</t>
  </si>
  <si>
    <r>
      <t>Apprn. Acct. Number: __</t>
    </r>
    <r>
      <rPr>
        <u/>
        <sz val="12"/>
        <color theme="1"/>
        <rFont val="Arial"/>
        <family val="2"/>
      </rPr>
      <t xml:space="preserve">_21-653  </t>
    </r>
  </si>
  <si>
    <r>
      <t>Apprn. Acct. Number: __</t>
    </r>
    <r>
      <rPr>
        <u/>
        <sz val="12"/>
        <color theme="1"/>
        <rFont val="Arial"/>
        <family val="2"/>
      </rPr>
      <t>S 21-652_</t>
    </r>
  </si>
  <si>
    <t>This project is funded to use a multistate (Hawaii, California, Washington, and Idaho) effort to develop telehealth resources for families.</t>
  </si>
  <si>
    <t># of places providing increased  access to healthier foods</t>
  </si>
  <si>
    <t># of facilities supported to provide equitable access/active transport for priority populations to safely travel</t>
  </si>
  <si>
    <t>Increase the percentage of Hawaii residents with household incomes below 185% of the federal poverty level who consume at least two  servings of fruit per day by:</t>
  </si>
  <si>
    <r>
      <t>Legal Authority: ___</t>
    </r>
    <r>
      <rPr>
        <u/>
        <sz val="12"/>
        <color theme="1"/>
        <rFont val="Arial"/>
        <family val="2"/>
      </rPr>
      <t>Act 91, SLH 2013_</t>
    </r>
  </si>
  <si>
    <r>
      <t>Name of Fund: _</t>
    </r>
    <r>
      <rPr>
        <u/>
        <sz val="12"/>
        <color theme="1"/>
        <rFont val="Arial"/>
        <family val="2"/>
      </rPr>
      <t>American Rescue Plan Act Funding for Home Visiting</t>
    </r>
  </si>
  <si>
    <t>Build, leverage, and expand infrastructure support activities</t>
  </si>
  <si>
    <t>Address COVID-19 related health disparities and advance health equity by expanding state health department capacity and services to prevent and control COVID-19 infection and transmission among populations at higher risk and underserved, including racial and ethnic minority groups and people living in rural communities.</t>
  </si>
  <si>
    <r>
      <t>Legal Authority: __</t>
    </r>
    <r>
      <rPr>
        <u/>
        <sz val="12"/>
        <color theme="1"/>
        <rFont val="Arial"/>
        <family val="2"/>
      </rPr>
      <t>E-2 (Approved 8/1/2021)</t>
    </r>
    <r>
      <rPr>
        <sz val="12"/>
        <color theme="1"/>
        <rFont val="Arial"/>
        <family val="2"/>
      </rPr>
      <t>___</t>
    </r>
  </si>
  <si>
    <r>
      <t>Apprn. Acct. Number:</t>
    </r>
    <r>
      <rPr>
        <u/>
        <sz val="12"/>
        <color theme="1"/>
        <rFont val="Arial"/>
        <family val="2"/>
      </rPr>
      <t xml:space="preserve"> S663</t>
    </r>
    <r>
      <rPr>
        <sz val="12"/>
        <color theme="1"/>
        <rFont val="Arial"/>
        <family val="2"/>
      </rPr>
      <t>__</t>
    </r>
  </si>
  <si>
    <r>
      <t>Fund Type (MOF): _</t>
    </r>
    <r>
      <rPr>
        <u/>
        <sz val="12"/>
        <color theme="1"/>
        <rFont val="Arial"/>
        <family val="2"/>
      </rPr>
      <t>P</t>
    </r>
    <r>
      <rPr>
        <sz val="12"/>
        <color theme="1"/>
        <rFont val="Arial"/>
        <family val="2"/>
      </rPr>
      <t>______</t>
    </r>
  </si>
  <si>
    <r>
      <t xml:space="preserve">Legal Authority: </t>
    </r>
    <r>
      <rPr>
        <u/>
        <sz val="12"/>
        <color theme="1"/>
        <rFont val="Arial"/>
        <family val="2"/>
      </rPr>
      <t>E-2 Approved 4/27/2020</t>
    </r>
    <r>
      <rPr>
        <sz val="12"/>
        <color theme="1"/>
        <rFont val="Arial"/>
        <family val="2"/>
      </rPr>
      <t>__</t>
    </r>
  </si>
  <si>
    <r>
      <t>Apprn. Acct. Number: __</t>
    </r>
    <r>
      <rPr>
        <u/>
        <sz val="12"/>
        <color theme="1"/>
        <rFont val="Arial"/>
        <family val="2"/>
      </rPr>
      <t>S 631 H</t>
    </r>
  </si>
  <si>
    <r>
      <t>Legal Authority: _</t>
    </r>
    <r>
      <rPr>
        <u/>
        <sz val="12"/>
        <color theme="1"/>
        <rFont val="Arial"/>
        <family val="2"/>
      </rPr>
      <t>Title II Division H of the Consolidated Appropriations Act, 2018</t>
    </r>
    <r>
      <rPr>
        <sz val="12"/>
        <color theme="1"/>
        <rFont val="Arial"/>
        <family val="2"/>
      </rPr>
      <t>__</t>
    </r>
  </si>
  <si>
    <r>
      <t>Apprn. Acct. Number: _</t>
    </r>
    <r>
      <rPr>
        <u/>
        <sz val="12"/>
        <color theme="1"/>
        <rFont val="Arial"/>
        <family val="2"/>
      </rPr>
      <t>S 630 H</t>
    </r>
  </si>
  <si>
    <t>Name of Fund: _Strategic Prevention Framework-Partnerships for Success (HI-SPF-PFS)_____</t>
  </si>
  <si>
    <r>
      <t>Fund Type (MOF): ___</t>
    </r>
    <r>
      <rPr>
        <u/>
        <sz val="12"/>
        <color theme="1"/>
        <rFont val="Arial"/>
        <family val="2"/>
      </rPr>
      <t>P</t>
    </r>
    <r>
      <rPr>
        <sz val="12"/>
        <color theme="1"/>
        <rFont val="Arial"/>
        <family val="2"/>
      </rPr>
      <t>______________________</t>
    </r>
  </si>
  <si>
    <r>
      <t>Legal Authority: ___</t>
    </r>
    <r>
      <rPr>
        <u/>
        <sz val="12"/>
        <color theme="1"/>
        <rFont val="Arial"/>
        <family val="2"/>
      </rPr>
      <t>Section 516 PHS Act as amended</t>
    </r>
    <r>
      <rPr>
        <sz val="12"/>
        <color theme="1"/>
        <rFont val="Arial"/>
        <family val="2"/>
      </rPr>
      <t>_____</t>
    </r>
  </si>
  <si>
    <r>
      <t>Apprn. Acct. Number: _</t>
    </r>
    <r>
      <rPr>
        <u/>
        <sz val="12"/>
        <color theme="1"/>
        <rFont val="Arial"/>
        <family val="2"/>
      </rPr>
      <t>S 615 H</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</si>
</sst>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_(* \(#,##0.00\);_(* &quot;-&quot;??_);_(@_)"/>
    <numFmt numFmtId="164" formatCode="&quot;$&quot;#,##0"/>
    <numFmt numFmtId="165" formatCode="0.0%"/>
    <numFmt numFmtId="166" formatCode="_(* #,##0_);_(* \(#,##0\);_(* &quot;-&quot;??_);_(@_)"/>
    <numFmt numFmtId="167" formatCode="#,##0.0"/>
    <numFmt numFmtId="168" formatCode="#,##0.00;[Red]#,##0.00"/>
    <numFmt numFmtId="169" formatCode="0.0"/>
  </numFmts>
  <fonts count="16"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sz val="10"/>
      <name val="Arial"/>
      <family val="2"/>
    </font>
    <font>
      <b/>
      <sz val="10"/>
      <name val="Arial"/>
      <family val="2"/>
    </font>
    <font>
      <u val="doubleAccounting"/>
      <sz val="12"/>
      <color theme="1"/>
      <name val="Arial"/>
      <family val="2"/>
    </font>
    <font>
      <u/>
      <sz val="12"/>
      <color theme="1"/>
      <name val="Arial"/>
      <family val="2"/>
    </font>
    <font>
      <sz val="12"/>
      <color rgb="FF000000"/>
      <name val="Arial"/>
      <family val="2"/>
    </font>
    <font>
      <sz val="10"/>
      <color theme="1"/>
      <name val="Arial"/>
      <family val="2"/>
    </font>
    <font>
      <sz val="12"/>
      <color indexed="8"/>
      <name val="Arial"/>
      <family val="2"/>
    </font>
    <font>
      <sz val="12"/>
      <color rgb="FFFF0000"/>
      <name val="Arial"/>
      <family val="2"/>
    </font>
    <font>
      <sz val="12"/>
      <color rgb="FF000000"/>
      <name val="Arial"/>
    </font>
    <font>
      <sz val="12"/>
      <color rgb="FFFF0000"/>
      <name val="Arial"/>
    </font>
    <font>
      <sz val="12"/>
      <name val="Arial"/>
      <family val="2"/>
    </font>
  </fonts>
  <fills count="8">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FFFF00"/>
        <bgColor rgb="FF000000"/>
      </patternFill>
    </fill>
    <fill>
      <patternFill patternType="solid">
        <fgColor theme="4" tint="0.79998168889431442"/>
        <bgColor indexed="64"/>
      </patternFill>
    </fill>
    <fill>
      <patternFill patternType="solid">
        <fgColor rgb="FFDDEBF7"/>
        <bgColor indexed="64"/>
      </patternFill>
    </fill>
    <fill>
      <patternFill patternType="solid">
        <fgColor rgb="FFDDEBF7"/>
        <bgColor rgb="FF000000"/>
      </patternFill>
    </fill>
  </fills>
  <borders count="22">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right/>
      <top style="thin">
        <color rgb="FF000000"/>
      </top>
      <bottom/>
      <diagonal/>
    </border>
    <border>
      <left/>
      <right/>
      <top/>
      <bottom style="medium">
        <color rgb="FF000000"/>
      </bottom>
      <diagonal/>
    </border>
    <border>
      <left/>
      <right/>
      <top/>
      <bottom style="thin">
        <color rgb="FF000000"/>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thin">
        <color indexed="64"/>
      </right>
      <top style="thin">
        <color indexed="64"/>
      </top>
      <bottom style="thin">
        <color rgb="FF000000"/>
      </bottom>
      <diagonal/>
    </border>
    <border>
      <left style="thin">
        <color indexed="64"/>
      </left>
      <right/>
      <top/>
      <bottom style="thin">
        <color indexed="64"/>
      </bottom>
      <diagonal/>
    </border>
    <border>
      <left/>
      <right style="thin">
        <color indexed="64"/>
      </right>
      <top/>
      <bottom style="thin">
        <color indexed="64"/>
      </bottom>
      <diagonal/>
    </border>
    <border>
      <left/>
      <right style="thin">
        <color rgb="FF000000"/>
      </right>
      <top style="thin">
        <color indexed="64"/>
      </top>
      <bottom style="thin">
        <color indexed="64"/>
      </bottom>
      <diagonal/>
    </border>
  </borders>
  <cellStyleXfs count="5">
    <xf numFmtId="0" fontId="0" fillId="0" borderId="0"/>
    <xf numFmtId="43" fontId="4" fillId="0" borderId="0" applyFont="0" applyFill="0" applyBorder="0" applyAlignment="0" applyProtection="0"/>
    <xf numFmtId="9" fontId="4" fillId="0" borderId="0" applyFont="0" applyFill="0" applyBorder="0" applyAlignment="0" applyProtection="0"/>
    <xf numFmtId="0" fontId="5" fillId="0" borderId="0"/>
    <xf numFmtId="0" fontId="5" fillId="0" borderId="0"/>
  </cellStyleXfs>
  <cellXfs count="164">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0" fontId="6" fillId="0" borderId="0" xfId="3" applyFont="1"/>
    <xf numFmtId="0" fontId="2" fillId="0" borderId="0" xfId="0" applyFont="1" applyAlignment="1">
      <alignment horizontal="right"/>
    </xf>
    <xf numFmtId="43" fontId="2" fillId="0" borderId="0" xfId="1" applyFont="1"/>
    <xf numFmtId="43" fontId="7" fillId="0" borderId="0" xfId="1" applyFont="1"/>
    <xf numFmtId="9" fontId="2" fillId="3" borderId="3" xfId="2" applyFont="1" applyFill="1" applyBorder="1" applyAlignment="1">
      <alignment horizontal="center"/>
    </xf>
    <xf numFmtId="0" fontId="5" fillId="0" borderId="7" xfId="3" applyBorder="1"/>
    <xf numFmtId="0" fontId="5" fillId="0" borderId="0" xfId="3"/>
    <xf numFmtId="0" fontId="5" fillId="0" borderId="5" xfId="3" applyBorder="1"/>
    <xf numFmtId="3" fontId="2" fillId="3" borderId="3" xfId="0" applyNumberFormat="1" applyFont="1" applyFill="1" applyBorder="1" applyAlignment="1">
      <alignment horizontal="center"/>
    </xf>
    <xf numFmtId="9" fontId="2" fillId="3" borderId="3" xfId="0" applyNumberFormat="1" applyFont="1" applyFill="1" applyBorder="1" applyAlignment="1">
      <alignment horizontal="center"/>
    </xf>
    <xf numFmtId="0" fontId="2" fillId="3" borderId="3" xfId="0" applyFont="1" applyFill="1" applyBorder="1" applyAlignment="1">
      <alignment horizontal="center"/>
    </xf>
    <xf numFmtId="49" fontId="2" fillId="3" borderId="3" xfId="0" applyNumberFormat="1" applyFont="1" applyFill="1" applyBorder="1" applyAlignment="1">
      <alignment horizontal="right" wrapText="1"/>
    </xf>
    <xf numFmtId="4" fontId="2" fillId="3" borderId="3" xfId="0" applyNumberFormat="1" applyFont="1" applyFill="1" applyBorder="1" applyAlignment="1">
      <alignment horizontal="right" wrapText="1"/>
    </xf>
    <xf numFmtId="49" fontId="2" fillId="3" borderId="3" xfId="0" applyNumberFormat="1" applyFont="1" applyFill="1" applyBorder="1" applyAlignment="1">
      <alignment horizontal="center" wrapText="1"/>
    </xf>
    <xf numFmtId="3" fontId="2" fillId="3" borderId="3" xfId="0" applyNumberFormat="1" applyFont="1" applyFill="1" applyBorder="1" applyAlignment="1">
      <alignment horizontal="center" wrapText="1"/>
    </xf>
    <xf numFmtId="43" fontId="2" fillId="3" borderId="3" xfId="1" applyFont="1" applyFill="1" applyBorder="1" applyAlignment="1">
      <alignment horizontal="center" wrapText="1"/>
    </xf>
    <xf numFmtId="0" fontId="10" fillId="2" borderId="4" xfId="0" applyFont="1" applyFill="1" applyBorder="1"/>
    <xf numFmtId="0" fontId="10" fillId="2" borderId="5" xfId="0" applyFont="1" applyFill="1" applyBorder="1"/>
    <xf numFmtId="0" fontId="10" fillId="2" borderId="6" xfId="0" applyFont="1" applyFill="1" applyBorder="1"/>
    <xf numFmtId="0" fontId="11" fillId="3" borderId="3" xfId="4" applyFont="1" applyFill="1" applyBorder="1"/>
    <xf numFmtId="0" fontId="10" fillId="2" borderId="8" xfId="0" applyFont="1" applyFill="1" applyBorder="1"/>
    <xf numFmtId="0" fontId="10" fillId="2" borderId="0" xfId="0" applyFont="1" applyFill="1"/>
    <xf numFmtId="164" fontId="2" fillId="3" borderId="3" xfId="0" applyNumberFormat="1" applyFont="1" applyFill="1" applyBorder="1" applyAlignment="1">
      <alignment horizontal="center"/>
    </xf>
    <xf numFmtId="0" fontId="10" fillId="2" borderId="9" xfId="0" applyFont="1" applyFill="1" applyBorder="1"/>
    <xf numFmtId="0" fontId="10" fillId="2" borderId="1" xfId="0" applyFont="1" applyFill="1" applyBorder="1"/>
    <xf numFmtId="0" fontId="10" fillId="2" borderId="10" xfId="0" applyFont="1" applyFill="1" applyBorder="1"/>
    <xf numFmtId="0" fontId="10" fillId="2" borderId="11" xfId="0" applyFont="1" applyFill="1" applyBorder="1"/>
    <xf numFmtId="1" fontId="2" fillId="3" borderId="3" xfId="0" applyNumberFormat="1" applyFont="1" applyFill="1" applyBorder="1" applyAlignment="1">
      <alignment horizontal="center" wrapText="1"/>
    </xf>
    <xf numFmtId="1" fontId="2" fillId="3" borderId="3" xfId="0" applyNumberFormat="1" applyFont="1" applyFill="1" applyBorder="1" applyAlignment="1">
      <alignment horizontal="center"/>
    </xf>
    <xf numFmtId="165" fontId="2" fillId="3" borderId="3" xfId="2" applyNumberFormat="1" applyFont="1" applyFill="1" applyBorder="1" applyAlignment="1">
      <alignment horizontal="center"/>
    </xf>
    <xf numFmtId="166" fontId="2" fillId="3" borderId="3" xfId="1" applyNumberFormat="1" applyFont="1" applyFill="1" applyBorder="1" applyAlignment="1">
      <alignment horizontal="center" wrapText="1"/>
    </xf>
    <xf numFmtId="0" fontId="2" fillId="2" borderId="0" xfId="0" applyFont="1" applyFill="1"/>
    <xf numFmtId="0" fontId="2" fillId="2" borderId="0" xfId="0" applyFont="1" applyFill="1" applyAlignment="1">
      <alignment horizontal="center"/>
    </xf>
    <xf numFmtId="1" fontId="2" fillId="2" borderId="3" xfId="0" applyNumberFormat="1" applyFont="1" applyFill="1" applyBorder="1" applyAlignment="1">
      <alignment horizontal="left" vertical="center" wrapText="1"/>
    </xf>
    <xf numFmtId="1" fontId="2" fillId="3" borderId="3" xfId="0" applyNumberFormat="1" applyFont="1" applyFill="1" applyBorder="1" applyAlignment="1">
      <alignment horizontal="left" vertical="center"/>
    </xf>
    <xf numFmtId="4" fontId="2" fillId="3" borderId="3" xfId="0" applyNumberFormat="1" applyFont="1" applyFill="1" applyBorder="1" applyAlignment="1">
      <alignment horizontal="center" vertical="center"/>
    </xf>
    <xf numFmtId="49" fontId="2" fillId="2" borderId="6" xfId="0" applyNumberFormat="1" applyFont="1" applyFill="1" applyBorder="1" applyAlignment="1">
      <alignment wrapText="1"/>
    </xf>
    <xf numFmtId="0" fontId="2" fillId="0" borderId="0" xfId="0" applyFont="1" applyAlignment="1">
      <alignment horizontal="left" vertical="top"/>
    </xf>
    <xf numFmtId="0" fontId="8" fillId="0" borderId="0" xfId="0" applyFont="1" applyAlignment="1">
      <alignment horizontal="left"/>
    </xf>
    <xf numFmtId="9" fontId="2" fillId="5" borderId="3" xfId="2" applyFont="1" applyFill="1" applyBorder="1" applyAlignment="1">
      <alignment wrapText="1"/>
    </xf>
    <xf numFmtId="9" fontId="2" fillId="5" borderId="3" xfId="2" applyFont="1" applyFill="1" applyBorder="1" applyAlignment="1">
      <alignment horizontal="center" wrapText="1"/>
    </xf>
    <xf numFmtId="167" fontId="2" fillId="3" borderId="3" xfId="0" applyNumberFormat="1" applyFont="1" applyFill="1" applyBorder="1" applyAlignment="1">
      <alignment horizontal="center"/>
    </xf>
    <xf numFmtId="1" fontId="2" fillId="3" borderId="12" xfId="0" applyNumberFormat="1" applyFont="1" applyFill="1" applyBorder="1" applyAlignment="1">
      <alignment horizontal="center" wrapText="1"/>
    </xf>
    <xf numFmtId="1" fontId="2" fillId="3" borderId="12" xfId="0" applyNumberFormat="1" applyFont="1" applyFill="1" applyBorder="1" applyAlignment="1">
      <alignment horizontal="center"/>
    </xf>
    <xf numFmtId="4" fontId="2" fillId="3" borderId="12" xfId="0" applyNumberFormat="1" applyFont="1" applyFill="1" applyBorder="1" applyAlignment="1">
      <alignment horizontal="center"/>
    </xf>
    <xf numFmtId="0" fontId="2" fillId="0" borderId="7" xfId="0" quotePrefix="1" applyFont="1" applyBorder="1" applyAlignment="1">
      <alignment horizontal="left"/>
    </xf>
    <xf numFmtId="167" fontId="2" fillId="0" borderId="0" xfId="0" applyNumberFormat="1" applyFont="1" applyAlignment="1">
      <alignment horizontal="center"/>
    </xf>
    <xf numFmtId="9" fontId="2" fillId="0" borderId="0" xfId="0" applyNumberFormat="1" applyFont="1" applyAlignment="1">
      <alignment horizontal="center"/>
    </xf>
    <xf numFmtId="4" fontId="2" fillId="0" borderId="0" xfId="0" applyNumberFormat="1" applyFont="1" applyAlignment="1">
      <alignment horizontal="center"/>
    </xf>
    <xf numFmtId="3" fontId="2" fillId="0" borderId="0" xfId="0" applyNumberFormat="1" applyFont="1" applyAlignment="1">
      <alignment horizontal="center"/>
    </xf>
    <xf numFmtId="1" fontId="2" fillId="0" borderId="0" xfId="0" applyNumberFormat="1" applyFont="1" applyAlignment="1">
      <alignment horizontal="left" vertical="center" wrapText="1"/>
    </xf>
    <xf numFmtId="1" fontId="2" fillId="0" borderId="0" xfId="0" applyNumberFormat="1" applyFont="1" applyAlignment="1">
      <alignment horizontal="left" vertical="center"/>
    </xf>
    <xf numFmtId="4" fontId="2" fillId="0" borderId="0" xfId="0" applyNumberFormat="1" applyFont="1" applyAlignment="1">
      <alignment horizontal="center" vertical="center"/>
    </xf>
    <xf numFmtId="0" fontId="2" fillId="0" borderId="0" xfId="0" quotePrefix="1" applyFont="1" applyAlignment="1">
      <alignment horizontal="left" vertical="center"/>
    </xf>
    <xf numFmtId="0" fontId="2" fillId="0" borderId="0" xfId="0" applyFont="1" applyAlignment="1">
      <alignment horizontal="left" vertical="center"/>
    </xf>
    <xf numFmtId="3" fontId="2" fillId="3" borderId="3" xfId="0" applyNumberFormat="1" applyFont="1" applyFill="1" applyBorder="1" applyAlignment="1">
      <alignment horizontal="center" vertical="center"/>
    </xf>
    <xf numFmtId="0" fontId="2" fillId="3" borderId="3" xfId="0" applyFont="1" applyFill="1" applyBorder="1" applyAlignment="1">
      <alignment horizontal="center" wrapText="1"/>
    </xf>
    <xf numFmtId="0" fontId="1" fillId="0" borderId="13" xfId="0" applyFont="1" applyBorder="1" applyAlignment="1">
      <alignment horizontal="center"/>
    </xf>
    <xf numFmtId="0" fontId="1" fillId="0" borderId="14" xfId="0" applyFont="1" applyBorder="1" applyAlignment="1">
      <alignment horizontal="center"/>
    </xf>
    <xf numFmtId="49" fontId="9" fillId="6" borderId="3" xfId="0" applyNumberFormat="1" applyFont="1" applyFill="1" applyBorder="1" applyAlignment="1">
      <alignment horizontal="center" wrapText="1"/>
    </xf>
    <xf numFmtId="0" fontId="12" fillId="0" borderId="0" xfId="0" applyFont="1" applyAlignment="1">
      <alignment horizontal="left" vertical="top"/>
    </xf>
    <xf numFmtId="49" fontId="2" fillId="6" borderId="3" xfId="0" applyNumberFormat="1" applyFont="1" applyFill="1" applyBorder="1" applyAlignment="1">
      <alignment horizontal="left" wrapText="1"/>
    </xf>
    <xf numFmtId="4" fontId="2" fillId="3" borderId="3" xfId="0" applyNumberFormat="1" applyFont="1" applyFill="1" applyBorder="1" applyAlignment="1">
      <alignment wrapText="1"/>
    </xf>
    <xf numFmtId="0" fontId="2" fillId="0" borderId="15" xfId="0" applyFont="1" applyBorder="1"/>
    <xf numFmtId="49" fontId="2" fillId="2" borderId="16" xfId="0" applyNumberFormat="1" applyFont="1" applyFill="1" applyBorder="1" applyAlignment="1">
      <alignment horizontal="center" wrapText="1"/>
    </xf>
    <xf numFmtId="49" fontId="2" fillId="2" borderId="17" xfId="0" applyNumberFormat="1" applyFont="1" applyFill="1" applyBorder="1" applyAlignment="1">
      <alignment horizontal="center" wrapText="1"/>
    </xf>
    <xf numFmtId="49" fontId="2" fillId="2" borderId="18" xfId="0" applyNumberFormat="1" applyFont="1" applyFill="1" applyBorder="1" applyAlignment="1">
      <alignment horizontal="center" wrapText="1"/>
    </xf>
    <xf numFmtId="49" fontId="2" fillId="2" borderId="19" xfId="0" applyNumberFormat="1" applyFont="1" applyFill="1" applyBorder="1" applyAlignment="1">
      <alignment horizontal="center" wrapText="1"/>
    </xf>
    <xf numFmtId="49" fontId="2" fillId="2" borderId="7" xfId="0" applyNumberFormat="1" applyFont="1" applyFill="1" applyBorder="1" applyAlignment="1">
      <alignment horizontal="center" wrapText="1"/>
    </xf>
    <xf numFmtId="49" fontId="2" fillId="2" borderId="20" xfId="0" applyNumberFormat="1" applyFont="1" applyFill="1" applyBorder="1" applyAlignment="1">
      <alignment horizontal="center" wrapText="1"/>
    </xf>
    <xf numFmtId="49" fontId="2" fillId="6" borderId="3" xfId="0" applyNumberFormat="1" applyFont="1" applyFill="1" applyBorder="1" applyAlignment="1">
      <alignment horizontal="center" wrapText="1"/>
    </xf>
    <xf numFmtId="4" fontId="2" fillId="6" borderId="3" xfId="0" applyNumberFormat="1" applyFont="1" applyFill="1" applyBorder="1" applyAlignment="1">
      <alignment horizontal="center" wrapText="1"/>
    </xf>
    <xf numFmtId="4" fontId="9" fillId="6" borderId="3" xfId="0" applyNumberFormat="1" applyFont="1" applyFill="1" applyBorder="1" applyAlignment="1">
      <alignment horizontal="center" wrapText="1"/>
    </xf>
    <xf numFmtId="168" fontId="2" fillId="3" borderId="3" xfId="0" applyNumberFormat="1" applyFont="1" applyFill="1" applyBorder="1" applyAlignment="1">
      <alignment horizontal="center" wrapText="1"/>
    </xf>
    <xf numFmtId="169" fontId="13" fillId="6" borderId="6" xfId="0" applyNumberFormat="1" applyFont="1" applyFill="1" applyBorder="1" applyAlignment="1">
      <alignment horizontal="right" wrapText="1"/>
    </xf>
    <xf numFmtId="169" fontId="13" fillId="7" borderId="6" xfId="0" applyNumberFormat="1" applyFont="1" applyFill="1" applyBorder="1" applyAlignment="1">
      <alignment horizontal="right"/>
    </xf>
    <xf numFmtId="0" fontId="12" fillId="0" borderId="0" xfId="0" applyFont="1" applyAlignment="1">
      <alignment horizontal="left"/>
    </xf>
    <xf numFmtId="169" fontId="2" fillId="6" borderId="6" xfId="0" applyNumberFormat="1" applyFont="1" applyFill="1" applyBorder="1" applyAlignment="1">
      <alignment horizontal="right" wrapText="1"/>
    </xf>
    <xf numFmtId="169" fontId="2" fillId="3" borderId="3" xfId="0" applyNumberFormat="1" applyFont="1" applyFill="1" applyBorder="1" applyAlignment="1">
      <alignment horizontal="right"/>
    </xf>
    <xf numFmtId="3" fontId="13" fillId="7" borderId="6" xfId="0" applyNumberFormat="1" applyFont="1" applyFill="1" applyBorder="1" applyAlignment="1">
      <alignment horizontal="right" wrapText="1"/>
    </xf>
    <xf numFmtId="3" fontId="13" fillId="7" borderId="6" xfId="0" applyNumberFormat="1" applyFont="1" applyFill="1" applyBorder="1" applyAlignment="1">
      <alignment horizontal="right"/>
    </xf>
    <xf numFmtId="3" fontId="2" fillId="3" borderId="3" xfId="0" applyNumberFormat="1" applyFont="1" applyFill="1" applyBorder="1" applyAlignment="1">
      <alignment horizontal="right" wrapText="1"/>
    </xf>
    <xf numFmtId="3" fontId="2" fillId="3" borderId="3" xfId="0" applyNumberFormat="1" applyFont="1" applyFill="1" applyBorder="1" applyAlignment="1">
      <alignment horizontal="right"/>
    </xf>
    <xf numFmtId="0" fontId="13" fillId="6" borderId="6" xfId="0" applyFont="1" applyFill="1" applyBorder="1" applyAlignment="1">
      <alignment wrapText="1"/>
    </xf>
    <xf numFmtId="0" fontId="13" fillId="7" borderId="6" xfId="0" applyFont="1" applyFill="1" applyBorder="1"/>
    <xf numFmtId="0" fontId="13" fillId="7" borderId="20" xfId="0" applyFont="1" applyFill="1" applyBorder="1"/>
    <xf numFmtId="49" fontId="2" fillId="6" borderId="3" xfId="0" applyNumberFormat="1" applyFont="1" applyFill="1" applyBorder="1" applyAlignment="1">
      <alignment wrapText="1"/>
    </xf>
    <xf numFmtId="169" fontId="14" fillId="6" borderId="6" xfId="0" applyNumberFormat="1" applyFont="1" applyFill="1" applyBorder="1" applyAlignment="1">
      <alignment wrapText="1"/>
    </xf>
    <xf numFmtId="0" fontId="14" fillId="0" borderId="0" xfId="0" applyFont="1" applyAlignment="1">
      <alignment horizontal="left" vertical="top"/>
    </xf>
    <xf numFmtId="169" fontId="14" fillId="6" borderId="20" xfId="0" applyNumberFormat="1" applyFont="1" applyFill="1" applyBorder="1" applyAlignment="1">
      <alignment wrapText="1"/>
    </xf>
    <xf numFmtId="0" fontId="13" fillId="6" borderId="20" xfId="0" applyFont="1" applyFill="1" applyBorder="1" applyAlignment="1">
      <alignment wrapText="1"/>
    </xf>
    <xf numFmtId="9" fontId="13" fillId="7" borderId="20" xfId="0" applyNumberFormat="1" applyFont="1" applyFill="1" applyBorder="1"/>
    <xf numFmtId="4" fontId="14" fillId="7" borderId="6" xfId="0" applyNumberFormat="1" applyFont="1" applyFill="1" applyBorder="1" applyAlignment="1">
      <alignment wrapText="1"/>
    </xf>
    <xf numFmtId="4" fontId="13" fillId="7" borderId="6" xfId="0" applyNumberFormat="1" applyFont="1" applyFill="1" applyBorder="1"/>
    <xf numFmtId="0" fontId="12" fillId="0" borderId="0" xfId="0" applyFont="1"/>
    <xf numFmtId="4" fontId="2" fillId="3" borderId="3" xfId="0" applyNumberFormat="1" applyFont="1" applyFill="1" applyBorder="1" applyAlignment="1">
      <alignment horizontal="right"/>
    </xf>
    <xf numFmtId="3" fontId="2" fillId="3" borderId="3" xfId="0" applyNumberFormat="1" applyFont="1" applyFill="1" applyBorder="1"/>
    <xf numFmtId="4" fontId="2" fillId="3" borderId="3" xfId="0" applyNumberFormat="1" applyFont="1" applyFill="1" applyBorder="1"/>
    <xf numFmtId="3" fontId="15" fillId="3" borderId="3" xfId="0" applyNumberFormat="1" applyFont="1" applyFill="1" applyBorder="1"/>
    <xf numFmtId="3" fontId="15" fillId="3" borderId="3" xfId="0" applyNumberFormat="1" applyFont="1" applyFill="1" applyBorder="1" applyAlignment="1">
      <alignment horizontal="right"/>
    </xf>
    <xf numFmtId="0" fontId="2" fillId="3" borderId="3" xfId="0" applyFont="1" applyFill="1" applyBorder="1" applyAlignment="1">
      <alignment wrapText="1"/>
    </xf>
    <xf numFmtId="3" fontId="15" fillId="3" borderId="3" xfId="1" applyNumberFormat="1" applyFont="1" applyFill="1" applyBorder="1" applyAlignment="1">
      <alignment horizontal="right"/>
    </xf>
    <xf numFmtId="3" fontId="15" fillId="3" borderId="3" xfId="0" applyNumberFormat="1" applyFont="1" applyFill="1" applyBorder="1" applyAlignment="1">
      <alignment vertical="center"/>
    </xf>
    <xf numFmtId="0" fontId="15" fillId="3" borderId="3" xfId="0" applyFont="1" applyFill="1" applyBorder="1" applyAlignment="1">
      <alignment vertical="center"/>
    </xf>
    <xf numFmtId="0" fontId="2" fillId="3" borderId="3" xfId="0" applyFont="1" applyFill="1" applyBorder="1" applyAlignment="1">
      <alignment vertical="center"/>
    </xf>
    <xf numFmtId="0" fontId="1" fillId="0" borderId="0" xfId="0" applyFont="1" applyFill="1"/>
    <xf numFmtId="0" fontId="3" fillId="0" borderId="0" xfId="0" applyFont="1" applyFill="1"/>
    <xf numFmtId="0" fontId="2" fillId="0" borderId="0" xfId="0" quotePrefix="1" applyFont="1" applyBorder="1" applyAlignment="1">
      <alignment horizontal="left"/>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4" xfId="0" applyNumberFormat="1" applyFont="1" applyFill="1" applyBorder="1" applyAlignment="1">
      <alignment vertical="top" wrapText="1"/>
    </xf>
    <xf numFmtId="49" fontId="2" fillId="2" borderId="5" xfId="0" applyNumberFormat="1" applyFont="1" applyFill="1" applyBorder="1" applyAlignment="1">
      <alignment vertical="top" wrapText="1"/>
    </xf>
    <xf numFmtId="49" fontId="2" fillId="2" borderId="6" xfId="0" applyNumberFormat="1" applyFont="1" applyFill="1" applyBorder="1" applyAlignment="1">
      <alignment vertical="top"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0" fontId="2" fillId="2" borderId="4" xfId="0" applyFont="1" applyFill="1" applyBorder="1" applyAlignment="1">
      <alignment horizontal="left"/>
    </xf>
    <xf numFmtId="0" fontId="2" fillId="2" borderId="5" xfId="0" applyFont="1" applyFill="1" applyBorder="1" applyAlignment="1">
      <alignment horizontal="left"/>
    </xf>
    <xf numFmtId="0" fontId="2" fillId="2" borderId="6" xfId="0" applyFont="1" applyFill="1" applyBorder="1" applyAlignment="1">
      <alignment horizontal="left"/>
    </xf>
    <xf numFmtId="49" fontId="2" fillId="2" borderId="3" xfId="0" applyNumberFormat="1" applyFont="1" applyFill="1" applyBorder="1" applyAlignment="1">
      <alignment wrapText="1"/>
    </xf>
    <xf numFmtId="49" fontId="2" fillId="2" borderId="4" xfId="0" quotePrefix="1" applyNumberFormat="1" applyFont="1" applyFill="1" applyBorder="1" applyAlignment="1">
      <alignment horizontal="left" wrapText="1"/>
    </xf>
    <xf numFmtId="49" fontId="2" fillId="0" borderId="3" xfId="0" applyNumberFormat="1" applyFont="1" applyBorder="1" applyAlignment="1">
      <alignment horizontal="left" wrapText="1"/>
    </xf>
    <xf numFmtId="0" fontId="9" fillId="4" borderId="4" xfId="0" applyFont="1" applyFill="1" applyBorder="1" applyAlignment="1">
      <alignment horizontal="left" wrapText="1"/>
    </xf>
    <xf numFmtId="0" fontId="9" fillId="4" borderId="5" xfId="0" applyFont="1" applyFill="1" applyBorder="1" applyAlignment="1">
      <alignment horizontal="left" wrapText="1"/>
    </xf>
    <xf numFmtId="0" fontId="9" fillId="4" borderId="6" xfId="0" applyFont="1" applyFill="1" applyBorder="1" applyAlignment="1">
      <alignment horizontal="left" wrapText="1"/>
    </xf>
    <xf numFmtId="0" fontId="2" fillId="2" borderId="4" xfId="0" applyFont="1" applyFill="1" applyBorder="1"/>
    <xf numFmtId="0" fontId="2" fillId="2" borderId="5" xfId="0" applyFont="1" applyFill="1" applyBorder="1"/>
    <xf numFmtId="0" fontId="2" fillId="2" borderId="6" xfId="0" applyFont="1" applyFill="1" applyBorder="1"/>
    <xf numFmtId="49" fontId="2" fillId="2" borderId="4" xfId="0" applyNumberFormat="1" applyFont="1" applyFill="1" applyBorder="1" applyAlignment="1">
      <alignment horizontal="left" vertical="top" wrapText="1"/>
    </xf>
    <xf numFmtId="49" fontId="2" fillId="2" borderId="5" xfId="0" applyNumberFormat="1" applyFont="1" applyFill="1" applyBorder="1" applyAlignment="1">
      <alignment horizontal="left" vertical="top" wrapText="1"/>
    </xf>
    <xf numFmtId="49" fontId="2" fillId="2" borderId="6" xfId="0" applyNumberFormat="1" applyFont="1" applyFill="1" applyBorder="1" applyAlignment="1">
      <alignment horizontal="left" vertical="top" wrapText="1"/>
    </xf>
    <xf numFmtId="0" fontId="13" fillId="4" borderId="4" xfId="0" applyFont="1" applyFill="1" applyBorder="1" applyAlignment="1">
      <alignment horizontal="left" vertical="top" wrapText="1"/>
    </xf>
    <xf numFmtId="0" fontId="13" fillId="4" borderId="5" xfId="0" applyFont="1" applyFill="1" applyBorder="1" applyAlignment="1">
      <alignment horizontal="left" vertical="top" wrapText="1"/>
    </xf>
    <xf numFmtId="0" fontId="13" fillId="4" borderId="4" xfId="0" applyFont="1" applyFill="1" applyBorder="1" applyAlignment="1">
      <alignment horizontal="center" wrapText="1"/>
    </xf>
    <xf numFmtId="0" fontId="13" fillId="4" borderId="5" xfId="0" applyFont="1" applyFill="1" applyBorder="1" applyAlignment="1">
      <alignment horizontal="center" wrapText="1"/>
    </xf>
    <xf numFmtId="49" fontId="2" fillId="2" borderId="5" xfId="0" quotePrefix="1" applyNumberFormat="1" applyFont="1" applyFill="1" applyBorder="1" applyAlignment="1">
      <alignment horizontal="left" wrapText="1"/>
    </xf>
    <xf numFmtId="49" fontId="2" fillId="2" borderId="6" xfId="0" quotePrefix="1" applyNumberFormat="1" applyFont="1" applyFill="1" applyBorder="1" applyAlignment="1">
      <alignment horizontal="left" wrapText="1"/>
    </xf>
    <xf numFmtId="49" fontId="2" fillId="0" borderId="0" xfId="0" applyNumberFormat="1" applyFont="1" applyAlignment="1">
      <alignment horizontal="left" wrapText="1"/>
    </xf>
    <xf numFmtId="49" fontId="2" fillId="0" borderId="0" xfId="0" applyNumberFormat="1" applyFont="1" applyAlignment="1">
      <alignment horizontal="center" wrapText="1"/>
    </xf>
    <xf numFmtId="49" fontId="2" fillId="2" borderId="9" xfId="0" applyNumberFormat="1" applyFont="1" applyFill="1" applyBorder="1" applyAlignment="1">
      <alignment horizontal="left" wrapText="1"/>
    </xf>
    <xf numFmtId="49" fontId="2" fillId="2" borderId="1" xfId="0" applyNumberFormat="1" applyFont="1" applyFill="1" applyBorder="1" applyAlignment="1">
      <alignment horizontal="left" wrapText="1"/>
    </xf>
    <xf numFmtId="49" fontId="2" fillId="2" borderId="10" xfId="0" applyNumberFormat="1" applyFont="1" applyFill="1" applyBorder="1" applyAlignment="1">
      <alignment horizontal="left" wrapText="1"/>
    </xf>
    <xf numFmtId="0" fontId="13" fillId="4" borderId="4" xfId="0" applyFont="1" applyFill="1" applyBorder="1" applyAlignment="1">
      <alignment wrapText="1"/>
    </xf>
    <xf numFmtId="0" fontId="13" fillId="4" borderId="5" xfId="0" applyFont="1" applyFill="1" applyBorder="1" applyAlignment="1">
      <alignment wrapText="1"/>
    </xf>
    <xf numFmtId="0" fontId="13" fillId="4" borderId="21" xfId="0" applyFont="1" applyFill="1" applyBorder="1" applyAlignment="1">
      <alignment wrapText="1"/>
    </xf>
  </cellXfs>
  <cellStyles count="5">
    <cellStyle name="Comma" xfId="1" builtinId="3"/>
    <cellStyle name="Normal" xfId="0" builtinId="0"/>
    <cellStyle name="Normal 10" xfId="3" xr:uid="{6D3EE2D2-F371-4871-A788-D50C15337DC0}"/>
    <cellStyle name="Normal 2" xfId="4" xr:uid="{BA3B092F-BAA3-4961-9918-DFD78513C0D2}"/>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1D3A2E-373D-4A3B-8237-984EF8C1C0BD}">
  <sheetPr>
    <pageSetUpPr fitToPage="1"/>
  </sheetPr>
  <dimension ref="B1:U54"/>
  <sheetViews>
    <sheetView tabSelected="1"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442</v>
      </c>
      <c r="C4" s="14"/>
      <c r="D4" s="14"/>
      <c r="E4" s="14"/>
      <c r="F4" s="14"/>
      <c r="G4" s="14"/>
      <c r="H4" s="14"/>
      <c r="I4" s="14"/>
      <c r="J4" s="14"/>
      <c r="K4" s="14"/>
      <c r="L4" s="14"/>
      <c r="M4" s="14"/>
      <c r="N4" s="14"/>
      <c r="O4" s="14"/>
      <c r="P4" s="14"/>
      <c r="Q4" s="14"/>
      <c r="R4" s="14"/>
      <c r="S4" s="14"/>
      <c r="T4" s="14"/>
      <c r="U4" s="14"/>
    </row>
    <row r="5" spans="2:21" x14ac:dyDescent="0.25">
      <c r="B5" s="3" t="s">
        <v>443</v>
      </c>
      <c r="C5" s="14"/>
      <c r="D5" s="14"/>
      <c r="E5" s="14"/>
      <c r="F5" s="14"/>
      <c r="G5" s="14"/>
      <c r="H5" s="14"/>
      <c r="I5" s="14"/>
      <c r="J5" s="14"/>
      <c r="K5" s="14"/>
      <c r="L5" s="14"/>
      <c r="M5" s="14"/>
      <c r="N5" s="14"/>
      <c r="O5" s="14"/>
      <c r="P5" s="14"/>
      <c r="Q5" s="14"/>
      <c r="R5" s="14"/>
      <c r="S5" s="14"/>
      <c r="T5" s="14"/>
      <c r="U5" s="14"/>
    </row>
    <row r="6" spans="2:21" x14ac:dyDescent="0.25">
      <c r="B6" s="3" t="s">
        <v>444</v>
      </c>
      <c r="C6" s="14"/>
      <c r="D6" s="14"/>
      <c r="E6" s="14"/>
      <c r="F6" s="14"/>
      <c r="G6" s="14"/>
      <c r="H6" s="14"/>
      <c r="I6" s="14"/>
      <c r="J6" s="14"/>
      <c r="K6" s="14"/>
      <c r="L6" s="14"/>
      <c r="M6" s="14"/>
      <c r="N6" s="14"/>
      <c r="O6" s="14"/>
      <c r="P6" s="14"/>
      <c r="Q6" s="14"/>
      <c r="R6" s="14"/>
      <c r="S6" s="14"/>
      <c r="T6" s="14"/>
      <c r="U6" s="14"/>
    </row>
    <row r="7" spans="2:21" x14ac:dyDescent="0.25">
      <c r="B7" s="3" t="s">
        <v>445</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439</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7" t="s">
        <v>94</v>
      </c>
      <c r="D17" s="128"/>
      <c r="E17" s="128"/>
      <c r="F17" s="128"/>
      <c r="G17" s="128"/>
      <c r="H17" s="129"/>
      <c r="I17" s="23">
        <v>100</v>
      </c>
      <c r="J17" s="9"/>
      <c r="K17" s="9"/>
      <c r="L17" s="9"/>
      <c r="M17" s="9"/>
      <c r="N17" s="9"/>
      <c r="O17" s="5"/>
      <c r="P17" s="5"/>
      <c r="Q17" s="5"/>
      <c r="R17" s="5"/>
      <c r="S17" s="5"/>
      <c r="T17" s="5"/>
      <c r="U17" s="5"/>
    </row>
    <row r="18" spans="2:21" x14ac:dyDescent="0.25">
      <c r="B18" s="8" t="s">
        <v>12</v>
      </c>
      <c r="C18" s="127" t="s">
        <v>95</v>
      </c>
      <c r="D18" s="128"/>
      <c r="E18" s="128"/>
      <c r="F18" s="128"/>
      <c r="G18" s="128"/>
      <c r="H18" s="129"/>
      <c r="I18" s="23">
        <v>300</v>
      </c>
      <c r="J18" s="9"/>
      <c r="K18" s="9"/>
      <c r="L18" s="9"/>
      <c r="M18" s="9"/>
      <c r="N18" s="9"/>
      <c r="O18" s="5"/>
      <c r="P18" s="5"/>
      <c r="Q18" s="5"/>
      <c r="R18" s="5"/>
      <c r="S18" s="5"/>
      <c r="T18" s="5"/>
      <c r="U18" s="5"/>
    </row>
    <row r="19" spans="2:21" x14ac:dyDescent="0.25">
      <c r="B19" s="8" t="s">
        <v>13</v>
      </c>
      <c r="C19" s="135" t="s">
        <v>96</v>
      </c>
      <c r="D19" s="136"/>
      <c r="E19" s="136"/>
      <c r="F19" s="136"/>
      <c r="G19" s="136"/>
      <c r="H19" s="137"/>
      <c r="I19" s="23">
        <v>60</v>
      </c>
      <c r="J19" s="9"/>
      <c r="K19" s="9"/>
      <c r="L19" s="9"/>
      <c r="M19" s="9"/>
      <c r="N19" s="9"/>
      <c r="O19" s="5"/>
      <c r="P19" s="5"/>
      <c r="Q19" s="5"/>
      <c r="R19" s="5"/>
      <c r="S19" s="5"/>
      <c r="T19" s="5"/>
      <c r="U19" s="5"/>
    </row>
    <row r="20" spans="2:21" x14ac:dyDescent="0.25">
      <c r="B20" s="8" t="s">
        <v>14</v>
      </c>
      <c r="C20" s="135" t="s">
        <v>97</v>
      </c>
      <c r="D20" s="136"/>
      <c r="E20" s="136"/>
      <c r="F20" s="136"/>
      <c r="G20" s="136"/>
      <c r="H20" s="137"/>
      <c r="I20" s="23">
        <v>100</v>
      </c>
      <c r="J20" s="9"/>
      <c r="K20" s="9"/>
      <c r="L20" s="9"/>
      <c r="M20" s="9"/>
      <c r="N20" s="9"/>
      <c r="O20" s="5"/>
      <c r="P20" s="5"/>
      <c r="Q20" s="5"/>
      <c r="R20" s="5"/>
      <c r="S20" s="5"/>
      <c r="T20" s="5"/>
      <c r="U20" s="5"/>
    </row>
    <row r="21" spans="2:21" x14ac:dyDescent="0.25">
      <c r="B21" s="8" t="s">
        <v>15</v>
      </c>
      <c r="C21" s="135" t="s">
        <v>440</v>
      </c>
      <c r="D21" s="136"/>
      <c r="E21" s="136"/>
      <c r="F21" s="136"/>
      <c r="G21" s="136"/>
      <c r="H21" s="137"/>
      <c r="I21" s="23">
        <v>20</v>
      </c>
      <c r="J21" s="9"/>
      <c r="K21" s="9"/>
      <c r="L21" s="9"/>
      <c r="M21" s="9"/>
      <c r="N21" s="9"/>
      <c r="O21" s="5"/>
      <c r="P21" s="5"/>
      <c r="Q21" s="5"/>
      <c r="R21" s="5"/>
      <c r="S21" s="5"/>
      <c r="T21" s="5"/>
      <c r="U21" s="5"/>
    </row>
    <row r="22" spans="2:21" x14ac:dyDescent="0.25">
      <c r="B22" s="8" t="s">
        <v>16</v>
      </c>
      <c r="C22" s="127" t="s">
        <v>98</v>
      </c>
      <c r="D22" s="128"/>
      <c r="E22" s="128"/>
      <c r="F22" s="128"/>
      <c r="G22" s="128"/>
      <c r="H22" s="129"/>
      <c r="I22" s="23">
        <v>66</v>
      </c>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99</v>
      </c>
      <c r="D31" s="128"/>
      <c r="E31" s="128"/>
      <c r="F31" s="128"/>
      <c r="G31" s="129"/>
      <c r="H31" s="28" t="s">
        <v>100</v>
      </c>
      <c r="I31" s="23">
        <v>0</v>
      </c>
      <c r="J31" s="9"/>
      <c r="K31" s="9"/>
      <c r="L31" s="9"/>
      <c r="M31" s="9"/>
      <c r="N31" s="9"/>
    </row>
    <row r="32" spans="2:21" x14ac:dyDescent="0.25">
      <c r="B32" s="8" t="s">
        <v>12</v>
      </c>
      <c r="C32" s="127" t="s">
        <v>101</v>
      </c>
      <c r="D32" s="128"/>
      <c r="E32" s="128"/>
      <c r="F32" s="128"/>
      <c r="G32" s="129"/>
      <c r="H32" s="28" t="s">
        <v>102</v>
      </c>
      <c r="I32" s="23">
        <v>150</v>
      </c>
      <c r="J32" s="9"/>
      <c r="K32" s="9"/>
      <c r="L32" s="9"/>
      <c r="M32" s="9"/>
      <c r="N32" s="9"/>
    </row>
    <row r="33" spans="2:14" x14ac:dyDescent="0.25">
      <c r="B33" s="8" t="s">
        <v>13</v>
      </c>
      <c r="C33" s="130" t="s">
        <v>103</v>
      </c>
      <c r="D33" s="131"/>
      <c r="E33" s="131"/>
      <c r="F33" s="131"/>
      <c r="G33" s="132"/>
      <c r="H33" s="28" t="s">
        <v>104</v>
      </c>
      <c r="I33" s="23">
        <v>5</v>
      </c>
      <c r="J33" s="9"/>
      <c r="K33" s="9"/>
      <c r="L33" s="9"/>
      <c r="M33" s="9"/>
      <c r="N33" s="9"/>
    </row>
    <row r="34" spans="2:14" x14ac:dyDescent="0.25">
      <c r="B34" s="8" t="s">
        <v>14</v>
      </c>
      <c r="C34" s="130" t="s">
        <v>105</v>
      </c>
      <c r="D34" s="131"/>
      <c r="E34" s="131"/>
      <c r="F34" s="131"/>
      <c r="G34" s="132"/>
      <c r="H34" s="28" t="s">
        <v>106</v>
      </c>
      <c r="I34" s="23">
        <v>2</v>
      </c>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107</v>
      </c>
      <c r="D45" s="123"/>
      <c r="E45" s="123"/>
      <c r="F45" s="123"/>
      <c r="G45" s="123"/>
      <c r="H45" s="123"/>
      <c r="I45" s="23">
        <v>2</v>
      </c>
      <c r="J45" s="9"/>
      <c r="K45" s="9"/>
      <c r="L45" s="9"/>
      <c r="M45" s="9"/>
      <c r="N45" s="9"/>
    </row>
    <row r="46" spans="2:14" x14ac:dyDescent="0.25">
      <c r="B46" s="8" t="s">
        <v>12</v>
      </c>
      <c r="C46" s="123" t="s">
        <v>108</v>
      </c>
      <c r="D46" s="123"/>
      <c r="E46" s="123"/>
      <c r="F46" s="123"/>
      <c r="G46" s="123"/>
      <c r="H46" s="123"/>
      <c r="I46" s="23">
        <v>20</v>
      </c>
      <c r="J46" s="9"/>
      <c r="K46" s="9"/>
      <c r="L46" s="9"/>
      <c r="M46" s="9"/>
      <c r="N46" s="9"/>
    </row>
    <row r="47" spans="2:14" x14ac:dyDescent="0.25">
      <c r="B47" s="8" t="s">
        <v>13</v>
      </c>
      <c r="C47" s="123" t="s">
        <v>109</v>
      </c>
      <c r="D47" s="123"/>
      <c r="E47" s="123"/>
      <c r="F47" s="123"/>
      <c r="G47" s="123"/>
      <c r="H47" s="123"/>
      <c r="I47" s="29">
        <v>10</v>
      </c>
      <c r="J47" s="9"/>
      <c r="K47" s="9"/>
      <c r="L47" s="9"/>
      <c r="M47" s="9"/>
      <c r="N47" s="9"/>
    </row>
    <row r="48" spans="2:14" x14ac:dyDescent="0.25">
      <c r="B48" s="8" t="s">
        <v>14</v>
      </c>
      <c r="C48" s="123" t="s">
        <v>441</v>
      </c>
      <c r="D48" s="123"/>
      <c r="E48" s="123"/>
      <c r="F48" s="123"/>
      <c r="G48" s="123"/>
      <c r="H48" s="123"/>
      <c r="I48" s="29">
        <v>20</v>
      </c>
      <c r="J48" s="9"/>
      <c r="K48" s="9"/>
      <c r="L48" s="9"/>
      <c r="M48" s="9"/>
      <c r="N48" s="9"/>
    </row>
    <row r="49" spans="2:14" x14ac:dyDescent="0.25">
      <c r="B49" s="8" t="s">
        <v>15</v>
      </c>
      <c r="C49" s="123" t="s">
        <v>110</v>
      </c>
      <c r="D49" s="123"/>
      <c r="E49" s="123"/>
      <c r="F49" s="123"/>
      <c r="G49" s="123"/>
      <c r="H49" s="123"/>
      <c r="I49" s="29">
        <v>0</v>
      </c>
      <c r="J49" s="9"/>
      <c r="K49" s="9"/>
      <c r="L49" s="9"/>
      <c r="M49" s="9"/>
      <c r="N49" s="9"/>
    </row>
    <row r="50" spans="2:14" x14ac:dyDescent="0.25">
      <c r="B50" s="8" t="s">
        <v>16</v>
      </c>
      <c r="C50" s="123" t="s">
        <v>111</v>
      </c>
      <c r="D50" s="123"/>
      <c r="E50" s="123"/>
      <c r="F50" s="123"/>
      <c r="G50" s="123"/>
      <c r="H50" s="123"/>
      <c r="I50" s="29">
        <v>80</v>
      </c>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rowBreaks count="1" manualBreakCount="1">
    <brk id="4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3B751D-ACB9-44F8-8315-FE42BCE46112}">
  <sheetPr>
    <pageSetUpPr fitToPage="1"/>
  </sheetPr>
  <dimension ref="B1:V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4" style="5" bestFit="1" customWidth="1"/>
    <col min="10" max="10" width="14.44140625" style="5" bestFit="1" customWidth="1"/>
    <col min="11" max="13" width="13.44140625" style="5" bestFit="1" customWidth="1"/>
    <col min="14" max="14" width="18.109375" style="5" customWidth="1"/>
    <col min="15" max="15" width="12.88671875" style="2" bestFit="1" customWidth="1"/>
    <col min="16" max="21" width="9.109375" style="2"/>
    <col min="22" max="22" width="25.88671875" style="2" customWidth="1"/>
    <col min="23"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288</v>
      </c>
      <c r="C4" s="14"/>
      <c r="D4" s="14"/>
      <c r="E4" s="14"/>
      <c r="F4" s="14"/>
      <c r="G4" s="14"/>
      <c r="H4" s="14"/>
      <c r="I4" s="14"/>
      <c r="J4" s="14"/>
      <c r="K4" s="14"/>
      <c r="L4" s="14"/>
      <c r="M4" s="14"/>
      <c r="N4" s="14"/>
      <c r="O4" s="14"/>
      <c r="P4" s="14"/>
      <c r="Q4" s="14"/>
      <c r="R4" s="14"/>
      <c r="S4" s="14"/>
      <c r="T4" s="14"/>
      <c r="U4" s="14"/>
    </row>
    <row r="5" spans="2:21" x14ac:dyDescent="0.25">
      <c r="B5" s="3" t="s">
        <v>289</v>
      </c>
      <c r="C5" s="14"/>
      <c r="D5" s="14"/>
      <c r="E5" s="14"/>
      <c r="F5" s="14"/>
      <c r="G5" s="14"/>
      <c r="H5" s="14"/>
      <c r="I5" s="14"/>
      <c r="J5" s="14"/>
      <c r="K5" s="14"/>
      <c r="L5" s="14"/>
      <c r="M5" s="14"/>
      <c r="N5" s="14"/>
      <c r="O5" s="14"/>
      <c r="P5" s="14"/>
      <c r="Q5" s="14"/>
      <c r="R5" s="14"/>
      <c r="S5" s="14"/>
      <c r="T5" s="14"/>
      <c r="U5" s="14"/>
    </row>
    <row r="6" spans="2:21" x14ac:dyDescent="0.25">
      <c r="B6" s="3" t="s">
        <v>175</v>
      </c>
      <c r="C6" s="14"/>
      <c r="D6" s="14"/>
      <c r="E6" s="14"/>
      <c r="F6" s="14"/>
      <c r="G6" s="14"/>
      <c r="H6" s="14"/>
      <c r="I6" s="14"/>
      <c r="J6" s="14"/>
      <c r="K6" s="14"/>
      <c r="L6" s="14"/>
      <c r="M6" s="14"/>
      <c r="N6" s="14"/>
      <c r="O6" s="14"/>
      <c r="P6" s="14"/>
      <c r="Q6" s="14"/>
      <c r="R6" s="14"/>
      <c r="S6" s="14"/>
      <c r="T6" s="14"/>
      <c r="U6" s="14"/>
    </row>
    <row r="7" spans="2:21" x14ac:dyDescent="0.25">
      <c r="B7" s="3" t="s">
        <v>290</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291</v>
      </c>
      <c r="C10" s="134"/>
      <c r="D10" s="134"/>
      <c r="E10" s="134"/>
      <c r="F10" s="134"/>
      <c r="G10" s="134"/>
      <c r="H10" s="134"/>
      <c r="I10" s="134"/>
      <c r="J10" s="134"/>
      <c r="K10" s="134"/>
      <c r="L10" s="134"/>
      <c r="M10" s="134"/>
      <c r="N10" s="134"/>
      <c r="O10" s="46"/>
    </row>
    <row r="11" spans="2:21" x14ac:dyDescent="0.25">
      <c r="B11" s="134"/>
      <c r="C11" s="134"/>
      <c r="D11" s="134"/>
      <c r="E11" s="134"/>
      <c r="F11" s="134"/>
      <c r="G11" s="134"/>
      <c r="H11" s="134"/>
      <c r="I11" s="134"/>
      <c r="J11" s="134"/>
      <c r="K11" s="134"/>
      <c r="L11" s="134"/>
      <c r="M11" s="134"/>
      <c r="N11" s="134"/>
      <c r="O11" s="46"/>
    </row>
    <row r="12" spans="2:21" x14ac:dyDescent="0.25">
      <c r="B12" s="134"/>
      <c r="C12" s="134"/>
      <c r="D12" s="134"/>
      <c r="E12" s="134"/>
      <c r="F12" s="134"/>
      <c r="G12" s="134"/>
      <c r="H12" s="134"/>
      <c r="I12" s="134"/>
      <c r="J12" s="134"/>
      <c r="K12" s="134"/>
      <c r="L12" s="134"/>
      <c r="M12" s="134"/>
      <c r="N12" s="134"/>
      <c r="O12" s="46"/>
    </row>
    <row r="13" spans="2:21" x14ac:dyDescent="0.25">
      <c r="D13" s="2"/>
      <c r="E13" s="2"/>
      <c r="F13" s="2"/>
      <c r="G13" s="2"/>
      <c r="H13" s="2"/>
      <c r="I13" s="2"/>
      <c r="J13" s="2"/>
    </row>
    <row r="14" spans="2:21" x14ac:dyDescent="0.25">
      <c r="B14" s="1"/>
      <c r="C14" s="1"/>
      <c r="D14" s="14"/>
      <c r="E14" s="14"/>
      <c r="F14" s="14"/>
      <c r="G14" s="14"/>
      <c r="H14" s="14"/>
      <c r="I14" s="72" t="s">
        <v>3</v>
      </c>
      <c r="J14" s="6" t="s">
        <v>3</v>
      </c>
      <c r="K14" s="6" t="s">
        <v>3</v>
      </c>
      <c r="L14" s="6" t="s">
        <v>3</v>
      </c>
      <c r="M14" s="6" t="s">
        <v>3</v>
      </c>
      <c r="N14" s="6" t="s">
        <v>3</v>
      </c>
      <c r="O14" s="6" t="s">
        <v>3</v>
      </c>
    </row>
    <row r="15" spans="2:21" ht="15.65" thickBot="1" x14ac:dyDescent="0.3">
      <c r="B15" s="4" t="s">
        <v>4</v>
      </c>
      <c r="C15" s="1"/>
      <c r="D15" s="14"/>
      <c r="E15" s="14"/>
      <c r="F15" s="14"/>
      <c r="G15" s="14"/>
      <c r="H15" s="14"/>
      <c r="I15" s="73" t="s">
        <v>22</v>
      </c>
      <c r="J15" s="7" t="s">
        <v>5</v>
      </c>
      <c r="K15" s="7" t="s">
        <v>6</v>
      </c>
      <c r="L15" s="7" t="s">
        <v>7</v>
      </c>
      <c r="M15" s="7" t="s">
        <v>8</v>
      </c>
      <c r="N15" s="7" t="s">
        <v>9</v>
      </c>
      <c r="O15" s="7" t="s">
        <v>10</v>
      </c>
    </row>
    <row r="16" spans="2:21" x14ac:dyDescent="0.25">
      <c r="O16" s="5"/>
    </row>
    <row r="17" spans="2:22" x14ac:dyDescent="0.25">
      <c r="B17" s="8" t="s">
        <v>11</v>
      </c>
      <c r="C17" s="123" t="s">
        <v>292</v>
      </c>
      <c r="D17" s="123"/>
      <c r="E17" s="123"/>
      <c r="F17" s="123"/>
      <c r="G17" s="123"/>
      <c r="H17" s="123"/>
      <c r="I17" s="74" t="s">
        <v>293</v>
      </c>
      <c r="J17" s="9">
        <v>74.2</v>
      </c>
      <c r="K17" s="9"/>
      <c r="L17" s="9"/>
      <c r="M17" s="9"/>
      <c r="N17" s="9"/>
      <c r="O17" s="9"/>
      <c r="P17" s="75"/>
      <c r="Q17" s="5"/>
      <c r="R17" s="5"/>
      <c r="S17" s="5"/>
      <c r="T17" s="5"/>
      <c r="U17" s="5"/>
      <c r="V17" s="5"/>
    </row>
    <row r="18" spans="2:22" x14ac:dyDescent="0.25">
      <c r="B18" s="8" t="s">
        <v>12</v>
      </c>
      <c r="C18" s="123" t="s">
        <v>294</v>
      </c>
      <c r="D18" s="123"/>
      <c r="E18" s="123"/>
      <c r="F18" s="123"/>
      <c r="G18" s="123"/>
      <c r="H18" s="123"/>
      <c r="I18" s="74" t="s">
        <v>295</v>
      </c>
      <c r="J18" s="9">
        <v>80.900000000000006</v>
      </c>
      <c r="K18" s="9"/>
      <c r="L18" s="9"/>
      <c r="M18" s="9"/>
      <c r="N18" s="9"/>
      <c r="O18" s="9"/>
      <c r="P18" s="75"/>
      <c r="Q18" s="5"/>
      <c r="R18" s="5"/>
      <c r="S18" s="5"/>
      <c r="T18" s="5"/>
      <c r="U18" s="5"/>
      <c r="V18" s="5"/>
    </row>
    <row r="19" spans="2:22" x14ac:dyDescent="0.25">
      <c r="B19" s="8" t="s">
        <v>13</v>
      </c>
      <c r="C19" s="123"/>
      <c r="D19" s="123"/>
      <c r="E19" s="123"/>
      <c r="F19" s="123"/>
      <c r="G19" s="123"/>
      <c r="H19" s="123"/>
      <c r="I19" s="76"/>
      <c r="J19" s="9"/>
      <c r="K19" s="9"/>
      <c r="L19" s="9"/>
      <c r="M19" s="9"/>
      <c r="N19" s="9"/>
      <c r="O19" s="9"/>
      <c r="P19" s="5"/>
      <c r="Q19" s="5"/>
      <c r="R19" s="5"/>
      <c r="S19" s="5"/>
      <c r="T19" s="5"/>
      <c r="U19" s="5"/>
      <c r="V19" s="5"/>
    </row>
    <row r="20" spans="2:22" x14ac:dyDescent="0.25">
      <c r="B20" s="8" t="s">
        <v>14</v>
      </c>
      <c r="C20" s="123"/>
      <c r="D20" s="123"/>
      <c r="E20" s="123"/>
      <c r="F20" s="123"/>
      <c r="G20" s="123"/>
      <c r="H20" s="123"/>
      <c r="I20" s="76"/>
      <c r="J20" s="9"/>
      <c r="K20" s="9"/>
      <c r="L20" s="9"/>
      <c r="M20" s="9"/>
      <c r="N20" s="9"/>
      <c r="O20" s="9"/>
      <c r="P20" s="5"/>
      <c r="Q20" s="5"/>
      <c r="R20" s="5"/>
      <c r="S20" s="5"/>
      <c r="T20" s="5"/>
      <c r="U20" s="5"/>
      <c r="V20" s="5"/>
    </row>
    <row r="21" spans="2:22" x14ac:dyDescent="0.25">
      <c r="B21" s="8" t="s">
        <v>15</v>
      </c>
      <c r="C21" s="123"/>
      <c r="D21" s="123"/>
      <c r="E21" s="123"/>
      <c r="F21" s="123"/>
      <c r="G21" s="123"/>
      <c r="H21" s="123"/>
      <c r="I21" s="76"/>
      <c r="J21" s="9"/>
      <c r="K21" s="9"/>
      <c r="L21" s="9"/>
      <c r="M21" s="9"/>
      <c r="N21" s="9"/>
      <c r="O21" s="9"/>
      <c r="P21" s="5"/>
      <c r="Q21" s="5"/>
      <c r="R21" s="5"/>
      <c r="S21" s="5"/>
      <c r="T21" s="5"/>
      <c r="U21" s="5"/>
      <c r="V21" s="5"/>
    </row>
    <row r="22" spans="2:22" x14ac:dyDescent="0.25">
      <c r="B22" s="8" t="s">
        <v>16</v>
      </c>
      <c r="C22" s="123"/>
      <c r="D22" s="123"/>
      <c r="E22" s="123"/>
      <c r="F22" s="123"/>
      <c r="G22" s="123"/>
      <c r="H22" s="123"/>
      <c r="I22" s="76"/>
      <c r="J22" s="9"/>
      <c r="K22" s="9"/>
      <c r="L22" s="9"/>
      <c r="M22" s="9"/>
      <c r="N22" s="9"/>
      <c r="O22" s="9"/>
      <c r="P22" s="5"/>
      <c r="Q22" s="5"/>
      <c r="R22" s="5"/>
      <c r="S22" s="5"/>
      <c r="T22" s="5"/>
      <c r="U22" s="5"/>
      <c r="V22" s="5"/>
    </row>
    <row r="23" spans="2:22" x14ac:dyDescent="0.25">
      <c r="B23" s="8" t="s">
        <v>17</v>
      </c>
      <c r="C23" s="123"/>
      <c r="D23" s="123"/>
      <c r="E23" s="123"/>
      <c r="F23" s="123"/>
      <c r="G23" s="123"/>
      <c r="H23" s="123"/>
      <c r="I23" s="76"/>
      <c r="J23" s="9"/>
      <c r="K23" s="9"/>
      <c r="L23" s="9"/>
      <c r="M23" s="9"/>
      <c r="N23" s="9"/>
      <c r="O23" s="9"/>
      <c r="P23" s="5"/>
      <c r="Q23" s="5"/>
      <c r="R23" s="5"/>
      <c r="S23" s="5"/>
      <c r="T23" s="5"/>
      <c r="U23" s="5"/>
      <c r="V23" s="5"/>
    </row>
    <row r="24" spans="2:22" x14ac:dyDescent="0.25">
      <c r="B24" s="8" t="s">
        <v>18</v>
      </c>
      <c r="C24" s="123"/>
      <c r="D24" s="123"/>
      <c r="E24" s="123"/>
      <c r="F24" s="123"/>
      <c r="G24" s="123"/>
      <c r="H24" s="123"/>
      <c r="I24" s="76"/>
      <c r="J24" s="9"/>
      <c r="K24" s="9"/>
      <c r="L24" s="9"/>
      <c r="M24" s="9"/>
      <c r="N24" s="9"/>
      <c r="O24" s="9"/>
      <c r="P24" s="5"/>
      <c r="Q24" s="5"/>
      <c r="R24" s="5"/>
      <c r="S24" s="5"/>
      <c r="T24" s="5"/>
      <c r="U24" s="5"/>
      <c r="V24" s="5"/>
    </row>
    <row r="25" spans="2:22" x14ac:dyDescent="0.25">
      <c r="B25" s="8" t="s">
        <v>19</v>
      </c>
      <c r="C25" s="123"/>
      <c r="D25" s="123"/>
      <c r="E25" s="123"/>
      <c r="F25" s="123"/>
      <c r="G25" s="123"/>
      <c r="H25" s="123"/>
      <c r="I25" s="76"/>
      <c r="J25" s="9"/>
      <c r="K25" s="9"/>
      <c r="L25" s="9"/>
      <c r="M25" s="9"/>
      <c r="N25" s="9"/>
      <c r="O25" s="9"/>
      <c r="P25" s="5"/>
      <c r="Q25" s="5"/>
      <c r="R25" s="5"/>
      <c r="S25" s="5"/>
      <c r="T25" s="5"/>
      <c r="U25" s="5"/>
      <c r="V25" s="5"/>
    </row>
    <row r="26" spans="2:22" x14ac:dyDescent="0.25">
      <c r="B26" s="8" t="s">
        <v>20</v>
      </c>
      <c r="C26" s="123"/>
      <c r="D26" s="123"/>
      <c r="E26" s="123"/>
      <c r="F26" s="123"/>
      <c r="G26" s="123"/>
      <c r="H26" s="123"/>
      <c r="I26" s="76"/>
      <c r="J26" s="9"/>
      <c r="K26" s="9"/>
      <c r="L26" s="9"/>
      <c r="M26" s="9"/>
      <c r="N26" s="9"/>
      <c r="O26" s="9"/>
      <c r="P26" s="5"/>
      <c r="Q26" s="5"/>
      <c r="R26" s="5"/>
      <c r="S26" s="5"/>
      <c r="T26" s="5"/>
      <c r="U26" s="5"/>
      <c r="V26" s="5"/>
    </row>
    <row r="27" spans="2:22" x14ac:dyDescent="0.25">
      <c r="B27" s="8"/>
      <c r="C27" s="10"/>
      <c r="D27" s="10"/>
      <c r="E27" s="10"/>
      <c r="F27" s="10"/>
      <c r="G27" s="10"/>
      <c r="H27" s="11"/>
      <c r="I27" s="12"/>
      <c r="J27" s="12"/>
      <c r="K27" s="12"/>
      <c r="L27" s="12"/>
      <c r="M27" s="12"/>
      <c r="N27" s="12"/>
      <c r="O27" s="5"/>
      <c r="P27" s="5"/>
      <c r="Q27" s="5"/>
      <c r="R27" s="5"/>
      <c r="S27" s="5"/>
      <c r="T27" s="5"/>
      <c r="U27" s="5"/>
    </row>
    <row r="28" spans="2:22" x14ac:dyDescent="0.25">
      <c r="I28" s="6" t="s">
        <v>3</v>
      </c>
      <c r="J28" s="6" t="s">
        <v>3</v>
      </c>
      <c r="K28" s="6" t="s">
        <v>3</v>
      </c>
      <c r="L28" s="6" t="s">
        <v>3</v>
      </c>
      <c r="M28" s="6" t="s">
        <v>3</v>
      </c>
      <c r="N28" s="6" t="s">
        <v>3</v>
      </c>
      <c r="O28" s="6" t="s">
        <v>3</v>
      </c>
      <c r="P28" s="5"/>
      <c r="Q28" s="5"/>
      <c r="R28" s="5"/>
      <c r="S28" s="5"/>
      <c r="T28" s="5"/>
      <c r="U28" s="5"/>
      <c r="V28" s="5"/>
    </row>
    <row r="29" spans="2:22" ht="15.65" thickBot="1" x14ac:dyDescent="0.3">
      <c r="B29" s="4" t="s">
        <v>21</v>
      </c>
      <c r="I29" s="7" t="s">
        <v>22</v>
      </c>
      <c r="J29" s="7" t="s">
        <v>5</v>
      </c>
      <c r="K29" s="7" t="s">
        <v>6</v>
      </c>
      <c r="L29" s="7" t="s">
        <v>7</v>
      </c>
      <c r="M29" s="7" t="s">
        <v>8</v>
      </c>
      <c r="N29" s="7" t="s">
        <v>9</v>
      </c>
      <c r="O29" s="7" t="s">
        <v>10</v>
      </c>
      <c r="P29" s="5"/>
      <c r="Q29" s="5"/>
      <c r="R29" s="5"/>
      <c r="S29" s="5"/>
      <c r="T29" s="5"/>
      <c r="U29" s="5"/>
      <c r="V29" s="5"/>
    </row>
    <row r="30" spans="2:22" x14ac:dyDescent="0.25">
      <c r="D30" s="2"/>
      <c r="E30" s="2"/>
      <c r="F30" s="2"/>
      <c r="G30" s="2"/>
      <c r="H30" s="2"/>
      <c r="O30" s="5"/>
      <c r="P30" s="5"/>
      <c r="Q30" s="5"/>
      <c r="R30" s="5"/>
      <c r="S30" s="5"/>
      <c r="T30" s="5"/>
      <c r="U30" s="5"/>
      <c r="V30" s="5"/>
    </row>
    <row r="31" spans="2:22" x14ac:dyDescent="0.25">
      <c r="B31" s="8" t="s">
        <v>11</v>
      </c>
      <c r="C31" s="127" t="s">
        <v>296</v>
      </c>
      <c r="D31" s="128"/>
      <c r="E31" s="128"/>
      <c r="F31" s="128"/>
      <c r="G31" s="128"/>
      <c r="H31" s="129"/>
      <c r="I31" s="77">
        <v>414906</v>
      </c>
      <c r="J31" s="9">
        <v>387200</v>
      </c>
      <c r="K31" s="9"/>
      <c r="L31" s="9"/>
      <c r="M31" s="9"/>
      <c r="N31" s="9"/>
      <c r="O31" s="9"/>
      <c r="P31" s="78"/>
    </row>
    <row r="32" spans="2:22" x14ac:dyDescent="0.25">
      <c r="B32" s="8" t="s">
        <v>12</v>
      </c>
      <c r="C32" s="124"/>
      <c r="D32" s="125"/>
      <c r="E32" s="125"/>
      <c r="F32" s="125"/>
      <c r="G32" s="125"/>
      <c r="H32" s="126"/>
      <c r="I32" s="13"/>
      <c r="J32" s="9"/>
      <c r="K32" s="9"/>
      <c r="L32" s="9"/>
      <c r="M32" s="9"/>
      <c r="N32" s="9"/>
      <c r="O32" s="9"/>
    </row>
    <row r="33" spans="2:15" x14ac:dyDescent="0.25">
      <c r="B33" s="8" t="s">
        <v>13</v>
      </c>
      <c r="C33" s="124"/>
      <c r="D33" s="125"/>
      <c r="E33" s="125"/>
      <c r="F33" s="125"/>
      <c r="G33" s="125"/>
      <c r="H33" s="126"/>
      <c r="I33" s="13"/>
      <c r="J33" s="9"/>
      <c r="K33" s="9"/>
      <c r="L33" s="9"/>
      <c r="M33" s="9"/>
      <c r="N33" s="9"/>
      <c r="O33" s="9"/>
    </row>
    <row r="34" spans="2:15" x14ac:dyDescent="0.25">
      <c r="B34" s="8" t="s">
        <v>14</v>
      </c>
      <c r="C34" s="124"/>
      <c r="D34" s="125"/>
      <c r="E34" s="125"/>
      <c r="F34" s="125"/>
      <c r="G34" s="125"/>
      <c r="H34" s="126"/>
      <c r="I34" s="13"/>
      <c r="J34" s="9"/>
      <c r="K34" s="9"/>
      <c r="L34" s="9"/>
      <c r="M34" s="9"/>
      <c r="N34" s="9"/>
      <c r="O34" s="9"/>
    </row>
    <row r="35" spans="2:15" ht="15.85" customHeight="1" x14ac:dyDescent="0.25">
      <c r="B35" s="8" t="s">
        <v>15</v>
      </c>
      <c r="C35" s="79"/>
      <c r="D35" s="80"/>
      <c r="E35" s="80"/>
      <c r="F35" s="80"/>
      <c r="G35" s="80"/>
      <c r="H35" s="81"/>
      <c r="I35" s="13"/>
      <c r="J35" s="9"/>
      <c r="K35" s="9"/>
      <c r="L35" s="9"/>
      <c r="M35" s="9"/>
      <c r="N35" s="9"/>
      <c r="O35" s="9"/>
    </row>
    <row r="36" spans="2:15" x14ac:dyDescent="0.25">
      <c r="B36" s="8" t="s">
        <v>16</v>
      </c>
      <c r="C36" s="82"/>
      <c r="D36" s="83"/>
      <c r="E36" s="83"/>
      <c r="F36" s="83"/>
      <c r="G36" s="83"/>
      <c r="H36" s="84"/>
      <c r="I36" s="13"/>
      <c r="J36" s="9"/>
      <c r="K36" s="9"/>
      <c r="L36" s="9"/>
      <c r="M36" s="9"/>
      <c r="N36" s="9"/>
      <c r="O36" s="9"/>
    </row>
    <row r="37" spans="2:15" x14ac:dyDescent="0.25">
      <c r="B37" s="8" t="s">
        <v>17</v>
      </c>
      <c r="C37" s="124"/>
      <c r="D37" s="125"/>
      <c r="E37" s="125"/>
      <c r="F37" s="125"/>
      <c r="G37" s="125"/>
      <c r="H37" s="126"/>
      <c r="I37" s="13"/>
      <c r="J37" s="9"/>
      <c r="K37" s="9"/>
      <c r="L37" s="9"/>
      <c r="M37" s="9"/>
      <c r="N37" s="9"/>
      <c r="O37" s="9"/>
    </row>
    <row r="38" spans="2:15" x14ac:dyDescent="0.25">
      <c r="B38" s="8" t="s">
        <v>18</v>
      </c>
      <c r="C38" s="124"/>
      <c r="D38" s="125"/>
      <c r="E38" s="125"/>
      <c r="F38" s="125"/>
      <c r="G38" s="125"/>
      <c r="H38" s="126"/>
      <c r="I38" s="13"/>
      <c r="J38" s="9"/>
      <c r="K38" s="9"/>
      <c r="L38" s="9"/>
      <c r="M38" s="9"/>
      <c r="N38" s="9"/>
      <c r="O38" s="9"/>
    </row>
    <row r="39" spans="2:15" x14ac:dyDescent="0.25">
      <c r="B39" s="8" t="s">
        <v>19</v>
      </c>
      <c r="C39" s="124"/>
      <c r="D39" s="125"/>
      <c r="E39" s="125"/>
      <c r="F39" s="125"/>
      <c r="G39" s="125"/>
      <c r="H39" s="126"/>
      <c r="I39" s="13"/>
      <c r="J39" s="9"/>
      <c r="K39" s="9"/>
      <c r="L39" s="9"/>
      <c r="M39" s="9"/>
      <c r="N39" s="9"/>
      <c r="O39" s="9"/>
    </row>
    <row r="40" spans="2:15" x14ac:dyDescent="0.25">
      <c r="B40" s="8" t="s">
        <v>20</v>
      </c>
      <c r="C40" s="124"/>
      <c r="D40" s="125"/>
      <c r="E40" s="125"/>
      <c r="F40" s="125"/>
      <c r="G40" s="125"/>
      <c r="H40" s="126"/>
      <c r="I40" s="13"/>
      <c r="J40" s="9"/>
      <c r="K40" s="9"/>
      <c r="L40" s="9"/>
      <c r="M40" s="9"/>
      <c r="N40" s="9"/>
      <c r="O40" s="9"/>
    </row>
    <row r="41" spans="2:15" x14ac:dyDescent="0.25">
      <c r="B41" s="3"/>
      <c r="C41" s="5"/>
    </row>
    <row r="42" spans="2:15" x14ac:dyDescent="0.25">
      <c r="D42" s="2"/>
      <c r="E42" s="2"/>
      <c r="F42" s="2"/>
      <c r="I42" s="6" t="s">
        <v>3</v>
      </c>
      <c r="J42" s="6" t="s">
        <v>3</v>
      </c>
      <c r="K42" s="6" t="s">
        <v>3</v>
      </c>
      <c r="L42" s="6" t="s">
        <v>3</v>
      </c>
      <c r="M42" s="6" t="s">
        <v>3</v>
      </c>
      <c r="N42" s="6" t="s">
        <v>3</v>
      </c>
      <c r="O42" s="6" t="s">
        <v>3</v>
      </c>
    </row>
    <row r="43" spans="2:15" ht="15.65" thickBot="1" x14ac:dyDescent="0.3">
      <c r="B43" s="4" t="s">
        <v>23</v>
      </c>
      <c r="D43" s="2"/>
      <c r="E43" s="2"/>
      <c r="F43" s="2"/>
      <c r="I43" s="73" t="s">
        <v>22</v>
      </c>
      <c r="J43" s="7" t="s">
        <v>5</v>
      </c>
      <c r="K43" s="7" t="s">
        <v>6</v>
      </c>
      <c r="L43" s="7" t="s">
        <v>7</v>
      </c>
      <c r="M43" s="7" t="s">
        <v>8</v>
      </c>
      <c r="N43" s="7" t="s">
        <v>9</v>
      </c>
      <c r="O43" s="7" t="s">
        <v>10</v>
      </c>
    </row>
    <row r="44" spans="2:15" x14ac:dyDescent="0.25">
      <c r="D44" s="2"/>
      <c r="E44" s="2"/>
      <c r="F44" s="2"/>
      <c r="O44" s="5"/>
    </row>
    <row r="45" spans="2:15" x14ac:dyDescent="0.25">
      <c r="B45" s="8" t="s">
        <v>11</v>
      </c>
      <c r="C45" s="123" t="s">
        <v>297</v>
      </c>
      <c r="D45" s="123"/>
      <c r="E45" s="123"/>
      <c r="F45" s="123"/>
      <c r="G45" s="123"/>
      <c r="H45" s="123"/>
      <c r="I45" s="85" t="s">
        <v>298</v>
      </c>
      <c r="J45" s="9">
        <v>5</v>
      </c>
      <c r="K45" s="9"/>
      <c r="L45" s="9"/>
      <c r="M45" s="9"/>
      <c r="N45" s="9"/>
      <c r="O45" s="9"/>
    </row>
    <row r="46" spans="2:15" ht="31.5" customHeight="1" x14ac:dyDescent="0.25">
      <c r="B46" s="8" t="s">
        <v>12</v>
      </c>
      <c r="C46" s="123" t="s">
        <v>299</v>
      </c>
      <c r="D46" s="123"/>
      <c r="E46" s="123"/>
      <c r="F46" s="123"/>
      <c r="G46" s="123"/>
      <c r="H46" s="123"/>
      <c r="I46" s="86">
        <v>216</v>
      </c>
      <c r="J46" s="9">
        <v>352</v>
      </c>
      <c r="K46" s="9"/>
      <c r="L46" s="9"/>
      <c r="M46" s="9"/>
      <c r="N46" s="9"/>
      <c r="O46" s="9"/>
    </row>
    <row r="47" spans="2:15" ht="15.05" customHeight="1" x14ac:dyDescent="0.25">
      <c r="B47" s="8" t="s">
        <v>13</v>
      </c>
      <c r="C47" s="138" t="s">
        <v>300</v>
      </c>
      <c r="D47" s="138"/>
      <c r="E47" s="138"/>
      <c r="F47" s="138"/>
      <c r="G47" s="138"/>
      <c r="H47" s="138"/>
      <c r="I47" s="86">
        <v>4</v>
      </c>
      <c r="J47" s="9">
        <v>8</v>
      </c>
      <c r="K47" s="9"/>
      <c r="L47" s="9"/>
      <c r="M47" s="9"/>
      <c r="N47" s="9"/>
      <c r="O47" s="9"/>
    </row>
    <row r="48" spans="2:15" ht="15.05" customHeight="1" x14ac:dyDescent="0.25">
      <c r="B48" s="8" t="s">
        <v>14</v>
      </c>
      <c r="C48" s="123" t="s">
        <v>301</v>
      </c>
      <c r="D48" s="123"/>
      <c r="E48" s="123"/>
      <c r="F48" s="123"/>
      <c r="G48" s="123"/>
      <c r="H48" s="123"/>
      <c r="I48" s="86">
        <v>125</v>
      </c>
      <c r="J48" s="9">
        <v>301</v>
      </c>
      <c r="K48" s="9"/>
      <c r="L48" s="9"/>
      <c r="M48" s="9"/>
      <c r="N48" s="9"/>
      <c r="O48" s="9"/>
    </row>
    <row r="49" spans="2:15" ht="15.05" customHeight="1" x14ac:dyDescent="0.25">
      <c r="B49" s="8" t="s">
        <v>15</v>
      </c>
      <c r="C49" s="123" t="s">
        <v>302</v>
      </c>
      <c r="D49" s="123"/>
      <c r="E49" s="123"/>
      <c r="F49" s="123"/>
      <c r="G49" s="123"/>
      <c r="H49" s="123"/>
      <c r="I49" s="86">
        <v>3.3</v>
      </c>
      <c r="J49" s="9">
        <v>4.3</v>
      </c>
      <c r="K49" s="9"/>
      <c r="L49" s="9"/>
      <c r="M49" s="9"/>
      <c r="N49" s="9"/>
      <c r="O49" s="9"/>
    </row>
    <row r="50" spans="2:15" x14ac:dyDescent="0.25">
      <c r="B50" s="8" t="s">
        <v>16</v>
      </c>
      <c r="C50" s="123"/>
      <c r="D50" s="123"/>
      <c r="E50" s="123"/>
      <c r="F50" s="123"/>
      <c r="G50" s="123"/>
      <c r="H50" s="123"/>
      <c r="I50" s="76"/>
      <c r="J50" s="9"/>
      <c r="K50" s="9"/>
      <c r="L50" s="9"/>
      <c r="M50" s="9"/>
      <c r="N50" s="9"/>
      <c r="O50" s="9"/>
    </row>
    <row r="51" spans="2:15" x14ac:dyDescent="0.25">
      <c r="B51" s="8" t="s">
        <v>17</v>
      </c>
      <c r="C51" s="123"/>
      <c r="D51" s="123"/>
      <c r="E51" s="123"/>
      <c r="F51" s="123"/>
      <c r="G51" s="123"/>
      <c r="H51" s="123"/>
      <c r="I51" s="76"/>
      <c r="J51" s="9"/>
      <c r="K51" s="9"/>
      <c r="L51" s="9"/>
      <c r="M51" s="9"/>
      <c r="N51" s="9"/>
      <c r="O51" s="9"/>
    </row>
    <row r="52" spans="2:15" x14ac:dyDescent="0.25">
      <c r="B52" s="8" t="s">
        <v>18</v>
      </c>
      <c r="C52" s="123"/>
      <c r="D52" s="123"/>
      <c r="E52" s="123"/>
      <c r="F52" s="123"/>
      <c r="G52" s="123"/>
      <c r="H52" s="123"/>
      <c r="I52" s="76"/>
      <c r="J52" s="9"/>
      <c r="K52" s="9"/>
      <c r="L52" s="9"/>
      <c r="M52" s="9"/>
      <c r="N52" s="9"/>
      <c r="O52" s="9"/>
    </row>
    <row r="53" spans="2:15" x14ac:dyDescent="0.25">
      <c r="B53" s="8" t="s">
        <v>19</v>
      </c>
      <c r="C53" s="123"/>
      <c r="D53" s="123"/>
      <c r="E53" s="123"/>
      <c r="F53" s="123"/>
      <c r="G53" s="123"/>
      <c r="H53" s="123"/>
      <c r="I53" s="76"/>
      <c r="J53" s="9"/>
      <c r="K53" s="9"/>
      <c r="L53" s="9"/>
      <c r="M53" s="9"/>
      <c r="N53" s="9"/>
      <c r="O53" s="9"/>
    </row>
    <row r="54" spans="2:15" x14ac:dyDescent="0.25">
      <c r="B54" s="8" t="s">
        <v>20</v>
      </c>
      <c r="C54" s="123"/>
      <c r="D54" s="123"/>
      <c r="E54" s="123"/>
      <c r="F54" s="123"/>
      <c r="G54" s="123"/>
      <c r="H54" s="123"/>
      <c r="I54" s="76"/>
      <c r="J54" s="9"/>
      <c r="K54" s="9"/>
      <c r="L54" s="9"/>
      <c r="M54" s="9"/>
      <c r="N54" s="9"/>
      <c r="O54" s="9"/>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6:H46"/>
    <mergeCell ref="C25:H25"/>
    <mergeCell ref="C26:H26"/>
    <mergeCell ref="C31:H31"/>
    <mergeCell ref="C32:H32"/>
    <mergeCell ref="C33:H33"/>
    <mergeCell ref="C34:H34"/>
    <mergeCell ref="C37:H37"/>
    <mergeCell ref="C38:H38"/>
    <mergeCell ref="C39:H39"/>
    <mergeCell ref="C40:H40"/>
    <mergeCell ref="C45:H45"/>
    <mergeCell ref="C53:H53"/>
    <mergeCell ref="C54:H54"/>
    <mergeCell ref="C47:H47"/>
    <mergeCell ref="C48:H48"/>
    <mergeCell ref="C49:H49"/>
    <mergeCell ref="C50:H50"/>
    <mergeCell ref="C51:H51"/>
    <mergeCell ref="C52:H52"/>
  </mergeCells>
  <pageMargins left="0.7" right="0.7" top="0.75" bottom="0.75" header="0.3" footer="0.3"/>
  <pageSetup scale="67" fitToHeight="0" orientation="landscape" r:id="rId1"/>
  <headerFooter>
    <oddFooter>&amp;LForm 37-A (rev. Aug. 2021)</oddFooter>
  </headerFooter>
  <rowBreaks count="1" manualBreakCount="1">
    <brk id="41" min="1" max="1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76DE1F-ECB8-45BC-BA0B-A36578D660DF}">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406</v>
      </c>
      <c r="C4" s="14"/>
      <c r="D4" s="14"/>
      <c r="E4" s="14"/>
      <c r="F4" s="14"/>
      <c r="G4" s="14"/>
      <c r="H4" s="14"/>
      <c r="I4" s="14"/>
      <c r="J4" s="14"/>
      <c r="K4" s="14"/>
      <c r="L4" s="14"/>
      <c r="M4" s="14"/>
      <c r="N4" s="14"/>
      <c r="O4" s="14"/>
      <c r="P4" s="14"/>
      <c r="Q4" s="14"/>
      <c r="R4" s="14"/>
      <c r="S4" s="14"/>
      <c r="T4" s="14"/>
      <c r="U4" s="14"/>
    </row>
    <row r="5" spans="2:21" x14ac:dyDescent="0.25">
      <c r="B5" s="3" t="s">
        <v>407</v>
      </c>
      <c r="C5" s="14"/>
      <c r="D5" s="14"/>
      <c r="E5" s="14"/>
      <c r="F5" s="14"/>
      <c r="G5" s="14"/>
      <c r="H5" s="14"/>
      <c r="I5" s="14"/>
      <c r="J5" s="14"/>
      <c r="K5" s="14"/>
      <c r="L5" s="14"/>
      <c r="M5" s="14"/>
      <c r="N5" s="14"/>
      <c r="O5" s="14"/>
      <c r="P5" s="14"/>
      <c r="Q5" s="14"/>
      <c r="R5" s="14"/>
      <c r="S5" s="14"/>
      <c r="T5" s="14"/>
      <c r="U5" s="14"/>
    </row>
    <row r="6" spans="2:21" x14ac:dyDescent="0.25">
      <c r="B6" s="3" t="s">
        <v>408</v>
      </c>
      <c r="C6" s="14"/>
      <c r="D6" s="14"/>
      <c r="E6" s="14"/>
      <c r="F6" s="14"/>
      <c r="G6" s="14"/>
      <c r="H6" s="14"/>
      <c r="I6" s="14"/>
      <c r="J6" s="14"/>
      <c r="K6" s="14"/>
      <c r="L6" s="14"/>
      <c r="M6" s="14"/>
      <c r="N6" s="14"/>
      <c r="O6" s="14"/>
      <c r="P6" s="14"/>
      <c r="Q6" s="14"/>
      <c r="R6" s="14"/>
      <c r="S6" s="14"/>
      <c r="T6" s="14"/>
      <c r="U6" s="14"/>
    </row>
    <row r="7" spans="2:21" x14ac:dyDescent="0.25">
      <c r="B7" s="3" t="s">
        <v>409</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410</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411</v>
      </c>
      <c r="D17" s="123"/>
      <c r="E17" s="123"/>
      <c r="F17" s="123"/>
      <c r="G17" s="123"/>
      <c r="H17" s="123"/>
      <c r="I17" s="9"/>
      <c r="J17" s="9"/>
      <c r="K17" s="9"/>
      <c r="L17" s="9"/>
      <c r="M17" s="9"/>
      <c r="N17" s="9"/>
      <c r="O17" s="5"/>
      <c r="P17" s="5"/>
      <c r="Q17" s="5"/>
      <c r="R17" s="5"/>
      <c r="S17" s="5"/>
      <c r="T17" s="5"/>
      <c r="U17" s="5"/>
    </row>
    <row r="18" spans="2:21" x14ac:dyDescent="0.25">
      <c r="B18" s="8" t="s">
        <v>12</v>
      </c>
      <c r="C18" s="123"/>
      <c r="D18" s="123"/>
      <c r="E18" s="123"/>
      <c r="F18" s="123"/>
      <c r="G18" s="123"/>
      <c r="H18" s="123"/>
      <c r="I18" s="9"/>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411</v>
      </c>
      <c r="D31" s="128"/>
      <c r="E31" s="128"/>
      <c r="F31" s="128"/>
      <c r="G31" s="129"/>
      <c r="H31" s="13"/>
      <c r="I31" s="9"/>
      <c r="J31" s="9"/>
      <c r="K31" s="9"/>
      <c r="L31" s="9"/>
      <c r="M31" s="9"/>
      <c r="N31" s="9"/>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411</v>
      </c>
      <c r="D45" s="123"/>
      <c r="E45" s="123"/>
      <c r="F45" s="123"/>
      <c r="G45" s="123"/>
      <c r="H45" s="123"/>
      <c r="I45" s="9"/>
      <c r="J45" s="9"/>
      <c r="K45" s="9"/>
      <c r="L45" s="9"/>
      <c r="M45" s="9"/>
      <c r="N45" s="9"/>
    </row>
    <row r="46" spans="2:14" x14ac:dyDescent="0.25">
      <c r="B46" s="8" t="s">
        <v>12</v>
      </c>
      <c r="C46" s="123"/>
      <c r="D46" s="123"/>
      <c r="E46" s="123"/>
      <c r="F46" s="123"/>
      <c r="G46" s="123"/>
      <c r="H46" s="123"/>
      <c r="I46" s="9"/>
      <c r="J46" s="9"/>
      <c r="K46" s="9"/>
      <c r="L46" s="9"/>
      <c r="M46" s="9"/>
      <c r="N46" s="9"/>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F29C31-CF3A-4B56-AE74-6322E25001AE}">
  <sheetPr>
    <pageSetUpPr fitToPage="1"/>
  </sheetPr>
  <dimension ref="B1:U55"/>
  <sheetViews>
    <sheetView zoomScaleNormal="100" zoomScaleSheetLayoutView="100" workbookViewId="0">
      <selection activeCell="B8" sqref="B8"/>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33" t="s">
        <v>0</v>
      </c>
      <c r="C1" s="133"/>
      <c r="D1" s="133"/>
      <c r="E1" s="133"/>
      <c r="F1" s="133"/>
      <c r="G1" s="133"/>
      <c r="H1" s="133"/>
      <c r="I1" s="133"/>
      <c r="J1" s="133"/>
      <c r="K1" s="133"/>
      <c r="L1" s="133"/>
      <c r="M1" s="133"/>
      <c r="N1" s="133"/>
      <c r="O1" s="1"/>
      <c r="P1" s="1"/>
      <c r="Q1" s="1"/>
      <c r="R1" s="1"/>
      <c r="S1" s="1"/>
      <c r="T1" s="1"/>
      <c r="U1" s="1"/>
    </row>
    <row r="2" spans="2:21" ht="15.65" x14ac:dyDescent="0.3">
      <c r="B2" s="133" t="s">
        <v>1</v>
      </c>
      <c r="C2" s="133"/>
      <c r="D2" s="133"/>
      <c r="E2" s="133"/>
      <c r="F2" s="133"/>
      <c r="G2" s="133"/>
      <c r="H2" s="133"/>
      <c r="I2" s="133"/>
      <c r="J2" s="133"/>
      <c r="K2" s="133"/>
      <c r="L2" s="133"/>
      <c r="M2" s="133"/>
      <c r="N2" s="133"/>
      <c r="O2" s="1"/>
      <c r="P2" s="1"/>
      <c r="Q2" s="1"/>
      <c r="R2" s="1"/>
      <c r="S2" s="1"/>
      <c r="T2" s="1"/>
      <c r="U2" s="1"/>
    </row>
    <row r="3" spans="2:21" ht="15.65" x14ac:dyDescent="0.3">
      <c r="B3" s="133" t="s">
        <v>24</v>
      </c>
      <c r="C3" s="133"/>
      <c r="D3" s="133"/>
      <c r="E3" s="133"/>
      <c r="F3" s="133"/>
      <c r="G3" s="133"/>
      <c r="H3" s="133"/>
      <c r="I3" s="133"/>
      <c r="J3" s="133"/>
      <c r="K3" s="133"/>
      <c r="L3" s="133"/>
      <c r="M3" s="133"/>
      <c r="N3" s="133"/>
      <c r="O3" s="14"/>
      <c r="P3" s="14"/>
      <c r="Q3" s="14"/>
      <c r="R3" s="14"/>
      <c r="S3" s="14"/>
      <c r="T3" s="14"/>
      <c r="U3" s="14"/>
    </row>
    <row r="4" spans="2:21" ht="15.65" x14ac:dyDescent="0.3">
      <c r="B4" s="3" t="s">
        <v>370</v>
      </c>
      <c r="C4" s="14"/>
      <c r="D4" s="14"/>
      <c r="E4" s="14"/>
      <c r="F4" s="14"/>
      <c r="G4" s="14"/>
      <c r="H4" s="14"/>
      <c r="I4" s="14"/>
      <c r="J4" s="14"/>
      <c r="K4" s="14"/>
      <c r="L4" s="14"/>
      <c r="M4" s="14"/>
      <c r="N4" s="14"/>
      <c r="O4" s="14"/>
      <c r="P4" s="14"/>
      <c r="Q4" s="14"/>
      <c r="R4" s="14"/>
      <c r="S4" s="14"/>
      <c r="T4" s="14"/>
      <c r="U4" s="14"/>
    </row>
    <row r="5" spans="2:21" ht="15.65" x14ac:dyDescent="0.3">
      <c r="B5" s="3" t="s">
        <v>371</v>
      </c>
      <c r="C5" s="14"/>
      <c r="D5" s="14"/>
      <c r="E5" s="14"/>
      <c r="F5" s="14"/>
      <c r="G5" s="14"/>
      <c r="H5" s="14"/>
      <c r="I5" s="14"/>
      <c r="J5" s="14"/>
      <c r="K5" s="14"/>
      <c r="L5" s="14"/>
      <c r="M5" s="14"/>
      <c r="N5" s="14"/>
      <c r="O5" s="14"/>
      <c r="P5" s="14"/>
      <c r="Q5" s="14"/>
      <c r="R5" s="14"/>
      <c r="S5" s="14"/>
      <c r="T5" s="14"/>
      <c r="U5" s="14"/>
    </row>
    <row r="6" spans="2:21" ht="15.65" x14ac:dyDescent="0.3">
      <c r="B6" s="3" t="s">
        <v>271</v>
      </c>
      <c r="C6" s="14"/>
      <c r="D6" s="14"/>
      <c r="E6" s="14"/>
      <c r="F6" s="14"/>
      <c r="G6" s="14"/>
      <c r="H6" s="14"/>
      <c r="I6" s="14"/>
      <c r="J6" s="14"/>
      <c r="K6" s="14"/>
      <c r="L6" s="14"/>
      <c r="M6" s="14"/>
      <c r="N6" s="14"/>
      <c r="O6" s="14"/>
      <c r="P6" s="14"/>
      <c r="Q6" s="14"/>
      <c r="R6" s="14"/>
      <c r="S6" s="14"/>
      <c r="T6" s="14"/>
      <c r="U6" s="14"/>
    </row>
    <row r="7" spans="2:21" ht="15.65" x14ac:dyDescent="0.3">
      <c r="B7" s="3" t="s">
        <v>372</v>
      </c>
      <c r="C7" s="14"/>
      <c r="D7" s="14"/>
      <c r="E7" s="14"/>
      <c r="F7" s="14"/>
      <c r="G7" s="14"/>
      <c r="H7" s="14"/>
      <c r="I7" s="14"/>
      <c r="J7" s="14"/>
      <c r="K7" s="14"/>
      <c r="L7" s="14"/>
      <c r="M7" s="14"/>
      <c r="N7" s="14"/>
      <c r="O7" s="14"/>
      <c r="P7" s="14"/>
      <c r="Q7" s="14"/>
      <c r="R7" s="14"/>
      <c r="S7" s="14"/>
      <c r="T7" s="14"/>
      <c r="U7" s="14"/>
    </row>
    <row r="9" spans="2:21" ht="15.65" x14ac:dyDescent="0.3">
      <c r="B9" s="4" t="s">
        <v>2</v>
      </c>
      <c r="C9" s="2"/>
      <c r="D9" s="5"/>
      <c r="E9" s="5"/>
      <c r="F9" s="5"/>
      <c r="G9" s="5"/>
      <c r="H9" s="5"/>
      <c r="I9" s="5"/>
      <c r="J9" s="5"/>
      <c r="K9" s="5"/>
      <c r="L9" s="5"/>
      <c r="M9" s="5"/>
      <c r="N9" s="5"/>
      <c r="O9" s="2"/>
      <c r="P9" s="2"/>
      <c r="Q9" s="2"/>
      <c r="R9" s="2"/>
      <c r="S9" s="2"/>
      <c r="T9" s="2"/>
      <c r="U9" s="2"/>
    </row>
    <row r="10" spans="2:21" ht="15.05" customHeight="1" x14ac:dyDescent="0.3">
      <c r="B10" s="134" t="s">
        <v>373</v>
      </c>
      <c r="C10" s="134"/>
      <c r="D10" s="134"/>
      <c r="E10" s="134"/>
      <c r="F10" s="134"/>
      <c r="G10" s="134"/>
      <c r="H10" s="134"/>
      <c r="I10" s="134"/>
      <c r="J10" s="134"/>
      <c r="K10" s="134"/>
      <c r="L10" s="134"/>
      <c r="M10" s="134"/>
      <c r="N10" s="134"/>
      <c r="O10" s="2"/>
      <c r="P10" s="2"/>
      <c r="Q10" s="2"/>
      <c r="R10" s="2"/>
      <c r="S10" s="2"/>
      <c r="T10" s="2"/>
      <c r="U10" s="2"/>
    </row>
    <row r="11" spans="2:21" ht="15.65" x14ac:dyDescent="0.3">
      <c r="B11" s="134"/>
      <c r="C11" s="134"/>
      <c r="D11" s="134"/>
      <c r="E11" s="134"/>
      <c r="F11" s="134"/>
      <c r="G11" s="134"/>
      <c r="H11" s="134"/>
      <c r="I11" s="134"/>
      <c r="J11" s="134"/>
      <c r="K11" s="134"/>
      <c r="L11" s="134"/>
      <c r="M11" s="134"/>
      <c r="N11" s="134"/>
      <c r="O11" s="2"/>
      <c r="P11" s="2"/>
      <c r="Q11" s="2"/>
      <c r="R11" s="2"/>
      <c r="S11" s="2"/>
      <c r="T11" s="2"/>
      <c r="U11" s="2"/>
    </row>
    <row r="12" spans="2:21" ht="15.65" x14ac:dyDescent="0.3">
      <c r="B12" s="134"/>
      <c r="C12" s="134"/>
      <c r="D12" s="134"/>
      <c r="E12" s="134"/>
      <c r="F12" s="134"/>
      <c r="G12" s="134"/>
      <c r="H12" s="134"/>
      <c r="I12" s="134"/>
      <c r="J12" s="134"/>
      <c r="K12" s="134"/>
      <c r="L12" s="134"/>
      <c r="M12" s="134"/>
      <c r="N12" s="134"/>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3</v>
      </c>
      <c r="J14" s="6" t="s">
        <v>3</v>
      </c>
      <c r="K14" s="6" t="s">
        <v>3</v>
      </c>
      <c r="L14" s="6" t="s">
        <v>3</v>
      </c>
      <c r="M14" s="6" t="s">
        <v>3</v>
      </c>
      <c r="N14" s="6" t="s">
        <v>3</v>
      </c>
      <c r="O14" s="2"/>
      <c r="P14" s="2"/>
      <c r="Q14" s="2"/>
      <c r="R14" s="2"/>
      <c r="S14" s="2"/>
      <c r="T14" s="2"/>
      <c r="U14" s="2"/>
    </row>
    <row r="15" spans="2:21" ht="16.3" thickBot="1" x14ac:dyDescent="0.35">
      <c r="B15" s="4" t="s">
        <v>4</v>
      </c>
      <c r="C15" s="1"/>
      <c r="D15" s="14"/>
      <c r="E15" s="14"/>
      <c r="F15" s="14"/>
      <c r="G15" s="14"/>
      <c r="H15" s="14"/>
      <c r="I15" s="7" t="s">
        <v>5</v>
      </c>
      <c r="J15" s="7" t="s">
        <v>6</v>
      </c>
      <c r="K15" s="7" t="s">
        <v>7</v>
      </c>
      <c r="L15" s="7" t="s">
        <v>8</v>
      </c>
      <c r="M15" s="7" t="s">
        <v>9</v>
      </c>
      <c r="N15" s="7" t="s">
        <v>10</v>
      </c>
      <c r="O15" s="2"/>
      <c r="P15" s="2"/>
      <c r="Q15" s="2"/>
      <c r="R15" s="2"/>
      <c r="S15" s="2"/>
      <c r="T15" s="2"/>
      <c r="U15" s="2"/>
    </row>
    <row r="17" spans="2:21" ht="15.05" customHeight="1" x14ac:dyDescent="0.3">
      <c r="B17" s="8" t="s">
        <v>11</v>
      </c>
      <c r="C17" s="123" t="s">
        <v>374</v>
      </c>
      <c r="D17" s="123"/>
      <c r="E17" s="123"/>
      <c r="F17" s="123"/>
      <c r="G17" s="123"/>
      <c r="H17" s="123"/>
      <c r="I17" s="113">
        <v>90</v>
      </c>
      <c r="J17" s="113">
        <v>90</v>
      </c>
      <c r="K17" s="113">
        <v>90</v>
      </c>
      <c r="L17" s="113">
        <v>90</v>
      </c>
      <c r="M17" s="113">
        <v>90</v>
      </c>
      <c r="N17" s="113">
        <v>90</v>
      </c>
      <c r="O17" s="5"/>
      <c r="P17" s="5"/>
      <c r="Q17" s="2"/>
      <c r="R17" s="5"/>
      <c r="S17" s="5"/>
      <c r="T17" s="5"/>
      <c r="U17" s="5"/>
    </row>
    <row r="18" spans="2:21" ht="15.65" hidden="1" x14ac:dyDescent="0.3">
      <c r="B18" s="8" t="s">
        <v>12</v>
      </c>
      <c r="C18" s="127"/>
      <c r="D18" s="128"/>
      <c r="E18" s="128"/>
      <c r="F18" s="128"/>
      <c r="G18" s="128"/>
      <c r="H18" s="129"/>
      <c r="I18" s="114"/>
      <c r="J18" s="114"/>
      <c r="K18" s="114"/>
      <c r="L18" s="114"/>
      <c r="M18" s="115"/>
      <c r="N18" s="115"/>
      <c r="O18" s="5"/>
      <c r="P18" s="5"/>
      <c r="Q18" s="5"/>
      <c r="R18" s="5"/>
      <c r="S18" s="5"/>
      <c r="T18" s="5"/>
      <c r="U18" s="5"/>
    </row>
    <row r="19" spans="2:21" ht="15.65" hidden="1" x14ac:dyDescent="0.3">
      <c r="B19" s="8" t="s">
        <v>13</v>
      </c>
      <c r="C19" s="127"/>
      <c r="D19" s="128"/>
      <c r="E19" s="128"/>
      <c r="F19" s="128"/>
      <c r="G19" s="128"/>
      <c r="H19" s="129"/>
      <c r="I19" s="114"/>
      <c r="J19" s="114"/>
      <c r="K19" s="114"/>
      <c r="L19" s="114"/>
      <c r="M19" s="115"/>
      <c r="N19" s="115"/>
      <c r="O19" s="5"/>
      <c r="P19" s="5"/>
      <c r="Q19" s="5"/>
      <c r="R19" s="5"/>
      <c r="S19" s="5"/>
      <c r="T19" s="5"/>
      <c r="U19" s="5"/>
    </row>
    <row r="20" spans="2:21" ht="15.65" hidden="1" x14ac:dyDescent="0.3">
      <c r="B20" s="8" t="s">
        <v>14</v>
      </c>
      <c r="C20" s="127"/>
      <c r="D20" s="128"/>
      <c r="E20" s="128"/>
      <c r="F20" s="128"/>
      <c r="G20" s="128"/>
      <c r="H20" s="129"/>
      <c r="I20" s="113"/>
      <c r="J20" s="113"/>
      <c r="K20" s="113"/>
      <c r="L20" s="113"/>
      <c r="M20" s="115"/>
      <c r="N20" s="115"/>
      <c r="O20" s="5"/>
      <c r="P20" s="5"/>
      <c r="Q20" s="5"/>
      <c r="R20" s="5"/>
      <c r="S20" s="5"/>
      <c r="T20" s="5"/>
      <c r="U20" s="5"/>
    </row>
    <row r="21" spans="2:21" ht="15.65" hidden="1" x14ac:dyDescent="0.3">
      <c r="B21" s="8" t="s">
        <v>15</v>
      </c>
      <c r="C21" s="127"/>
      <c r="D21" s="128"/>
      <c r="E21" s="128"/>
      <c r="F21" s="128"/>
      <c r="G21" s="128"/>
      <c r="H21" s="129"/>
      <c r="I21" s="114"/>
      <c r="J21" s="114"/>
      <c r="K21" s="114"/>
      <c r="L21" s="114"/>
      <c r="M21" s="114"/>
      <c r="N21" s="114"/>
      <c r="O21" s="5"/>
      <c r="P21" s="5"/>
      <c r="Q21" s="5"/>
      <c r="R21" s="5"/>
      <c r="S21" s="5"/>
      <c r="T21" s="5"/>
      <c r="U21" s="5"/>
    </row>
    <row r="22" spans="2:21" ht="15.65" hidden="1" x14ac:dyDescent="0.3">
      <c r="B22" s="8" t="s">
        <v>16</v>
      </c>
      <c r="C22" s="123"/>
      <c r="D22" s="123"/>
      <c r="E22" s="123"/>
      <c r="F22" s="123"/>
      <c r="G22" s="123"/>
      <c r="H22" s="123"/>
      <c r="I22" s="9"/>
      <c r="J22" s="9"/>
      <c r="K22" s="9"/>
      <c r="L22" s="9"/>
      <c r="M22" s="9"/>
      <c r="N22" s="9"/>
      <c r="O22" s="5"/>
      <c r="P22" s="5"/>
      <c r="Q22" s="5"/>
      <c r="R22" s="5"/>
      <c r="S22" s="5"/>
      <c r="T22" s="5"/>
      <c r="U22" s="5"/>
    </row>
    <row r="23" spans="2:21" ht="15.65" hidden="1" x14ac:dyDescent="0.3">
      <c r="B23" s="8" t="s">
        <v>17</v>
      </c>
      <c r="C23" s="123"/>
      <c r="D23" s="123"/>
      <c r="E23" s="123"/>
      <c r="F23" s="123"/>
      <c r="G23" s="123"/>
      <c r="H23" s="123"/>
      <c r="I23" s="9"/>
      <c r="J23" s="9"/>
      <c r="K23" s="9"/>
      <c r="L23" s="9"/>
      <c r="M23" s="9"/>
      <c r="N23" s="9"/>
      <c r="O23" s="5"/>
      <c r="P23" s="5"/>
      <c r="Q23" s="5"/>
      <c r="R23" s="5"/>
      <c r="S23" s="5"/>
      <c r="T23" s="5"/>
      <c r="U23" s="5"/>
    </row>
    <row r="24" spans="2:21" ht="15.65" hidden="1" x14ac:dyDescent="0.3">
      <c r="B24" s="8" t="s">
        <v>18</v>
      </c>
      <c r="C24" s="123"/>
      <c r="D24" s="123"/>
      <c r="E24" s="123"/>
      <c r="F24" s="123"/>
      <c r="G24" s="123"/>
      <c r="H24" s="123"/>
      <c r="I24" s="9"/>
      <c r="J24" s="9"/>
      <c r="K24" s="9"/>
      <c r="L24" s="9"/>
      <c r="M24" s="9"/>
      <c r="N24" s="9"/>
      <c r="O24" s="5"/>
      <c r="P24" s="5"/>
      <c r="Q24" s="5"/>
      <c r="R24" s="5"/>
      <c r="S24" s="5"/>
      <c r="T24" s="5"/>
      <c r="U24" s="5"/>
    </row>
    <row r="25" spans="2:21" ht="15.65" hidden="1" x14ac:dyDescent="0.3">
      <c r="B25" s="8" t="s">
        <v>19</v>
      </c>
      <c r="C25" s="123"/>
      <c r="D25" s="123"/>
      <c r="E25" s="123"/>
      <c r="F25" s="123"/>
      <c r="G25" s="123"/>
      <c r="H25" s="123"/>
      <c r="I25" s="9"/>
      <c r="J25" s="9"/>
      <c r="K25" s="9"/>
      <c r="L25" s="9"/>
      <c r="M25" s="9"/>
      <c r="N25" s="9"/>
      <c r="O25" s="5"/>
      <c r="P25" s="5"/>
      <c r="Q25" s="5"/>
      <c r="R25" s="5"/>
      <c r="S25" s="5"/>
      <c r="T25" s="5"/>
      <c r="U25" s="5"/>
    </row>
    <row r="26" spans="2:21" ht="15.65" hidden="1" x14ac:dyDescent="0.3">
      <c r="B26" s="8" t="s">
        <v>20</v>
      </c>
      <c r="C26" s="123"/>
      <c r="D26" s="123"/>
      <c r="E26" s="123"/>
      <c r="F26" s="123"/>
      <c r="G26" s="123"/>
      <c r="H26" s="123"/>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05" customHeight="1" x14ac:dyDescent="0.3">
      <c r="B31" s="8" t="s">
        <v>11</v>
      </c>
      <c r="C31" s="127" t="s">
        <v>375</v>
      </c>
      <c r="D31" s="128"/>
      <c r="E31" s="128"/>
      <c r="F31" s="128"/>
      <c r="G31" s="129"/>
      <c r="H31" s="113">
        <v>710</v>
      </c>
      <c r="I31" s="116">
        <v>710</v>
      </c>
      <c r="J31" s="116">
        <v>710</v>
      </c>
      <c r="K31" s="116">
        <v>710</v>
      </c>
      <c r="L31" s="116">
        <v>710</v>
      </c>
      <c r="M31" s="116">
        <v>710</v>
      </c>
      <c r="N31" s="116">
        <v>710</v>
      </c>
      <c r="O31" s="2"/>
      <c r="P31" s="2"/>
      <c r="Q31" s="2"/>
      <c r="R31" s="2"/>
      <c r="S31" s="2"/>
      <c r="T31" s="2"/>
      <c r="U31" s="2"/>
    </row>
    <row r="32" spans="2:21" ht="15.65" x14ac:dyDescent="0.3">
      <c r="B32" s="8" t="s">
        <v>12</v>
      </c>
      <c r="C32" s="127" t="s">
        <v>376</v>
      </c>
      <c r="D32" s="128"/>
      <c r="E32" s="128"/>
      <c r="F32" s="128"/>
      <c r="G32" s="129"/>
      <c r="H32" s="113">
        <v>3244</v>
      </c>
      <c r="I32" s="116">
        <v>3250</v>
      </c>
      <c r="J32" s="116">
        <v>3250</v>
      </c>
      <c r="K32" s="116">
        <v>3250</v>
      </c>
      <c r="L32" s="116">
        <v>3250</v>
      </c>
      <c r="M32" s="117">
        <v>3250</v>
      </c>
      <c r="N32" s="117">
        <v>3250</v>
      </c>
      <c r="O32" s="2"/>
      <c r="P32" s="2"/>
      <c r="Q32" s="2"/>
      <c r="R32" s="2"/>
      <c r="S32" s="2"/>
      <c r="T32" s="2"/>
      <c r="U32" s="2"/>
    </row>
    <row r="33" spans="2:14" ht="15.65" hidden="1" x14ac:dyDescent="0.3">
      <c r="B33" s="8" t="s">
        <v>13</v>
      </c>
      <c r="C33" s="127"/>
      <c r="D33" s="128"/>
      <c r="E33" s="128"/>
      <c r="F33" s="128"/>
      <c r="G33" s="129"/>
      <c r="H33" s="113"/>
      <c r="I33" s="114"/>
      <c r="J33" s="114"/>
      <c r="K33" s="114"/>
      <c r="L33" s="114"/>
      <c r="M33" s="117"/>
      <c r="N33" s="117"/>
    </row>
    <row r="34" spans="2:14" ht="15.65" hidden="1" x14ac:dyDescent="0.3">
      <c r="B34" s="8" t="s">
        <v>14</v>
      </c>
      <c r="C34" s="127"/>
      <c r="D34" s="128"/>
      <c r="E34" s="128"/>
      <c r="F34" s="128"/>
      <c r="G34" s="129"/>
      <c r="H34" s="113"/>
      <c r="I34" s="118"/>
      <c r="J34" s="118"/>
      <c r="K34" s="118"/>
      <c r="L34" s="118"/>
      <c r="M34" s="118"/>
      <c r="N34" s="118"/>
    </row>
    <row r="35" spans="2:14" ht="15.65" hidden="1" x14ac:dyDescent="0.3">
      <c r="B35" s="8" t="s">
        <v>15</v>
      </c>
      <c r="C35" s="127"/>
      <c r="D35" s="128"/>
      <c r="E35" s="128"/>
      <c r="F35" s="128"/>
      <c r="G35" s="129"/>
      <c r="H35" s="113"/>
      <c r="I35" s="114"/>
      <c r="J35" s="114"/>
      <c r="K35" s="114"/>
      <c r="L35" s="114"/>
      <c r="M35" s="114"/>
      <c r="N35" s="114"/>
    </row>
    <row r="36" spans="2:14" ht="15.65" hidden="1" x14ac:dyDescent="0.3">
      <c r="B36" s="8" t="s">
        <v>16</v>
      </c>
      <c r="C36" s="124"/>
      <c r="D36" s="125"/>
      <c r="E36" s="125"/>
      <c r="F36" s="125"/>
      <c r="G36" s="126"/>
      <c r="H36" s="13"/>
      <c r="I36" s="9"/>
      <c r="J36" s="9"/>
      <c r="K36" s="9"/>
      <c r="L36" s="9"/>
      <c r="M36" s="9"/>
      <c r="N36" s="9"/>
    </row>
    <row r="37" spans="2:14" ht="15.65" hidden="1" x14ac:dyDescent="0.3">
      <c r="B37" s="8" t="s">
        <v>17</v>
      </c>
      <c r="C37" s="124"/>
      <c r="D37" s="125"/>
      <c r="E37" s="125"/>
      <c r="F37" s="125"/>
      <c r="G37" s="126"/>
      <c r="H37" s="13"/>
      <c r="I37" s="9"/>
      <c r="J37" s="9"/>
      <c r="K37" s="9"/>
      <c r="L37" s="9"/>
      <c r="M37" s="9"/>
      <c r="N37" s="9"/>
    </row>
    <row r="38" spans="2:14" ht="15.65" hidden="1" x14ac:dyDescent="0.3">
      <c r="B38" s="8" t="s">
        <v>18</v>
      </c>
      <c r="C38" s="124"/>
      <c r="D38" s="125"/>
      <c r="E38" s="125"/>
      <c r="F38" s="125"/>
      <c r="G38" s="126"/>
      <c r="H38" s="13"/>
      <c r="I38" s="9"/>
      <c r="J38" s="9"/>
      <c r="K38" s="9"/>
      <c r="L38" s="9"/>
      <c r="M38" s="9"/>
      <c r="N38" s="9"/>
    </row>
    <row r="39" spans="2:14" ht="15.65" hidden="1" x14ac:dyDescent="0.3">
      <c r="B39" s="8" t="s">
        <v>19</v>
      </c>
      <c r="C39" s="124"/>
      <c r="D39" s="125"/>
      <c r="E39" s="125"/>
      <c r="F39" s="125"/>
      <c r="G39" s="126"/>
      <c r="H39" s="13"/>
      <c r="I39" s="9"/>
      <c r="J39" s="9"/>
      <c r="K39" s="9"/>
      <c r="L39" s="9"/>
      <c r="M39" s="9"/>
      <c r="N39" s="9"/>
    </row>
    <row r="40" spans="2:14" ht="15.65" hidden="1" x14ac:dyDescent="0.3">
      <c r="B40" s="8" t="s">
        <v>20</v>
      </c>
      <c r="C40" s="124"/>
      <c r="D40" s="125"/>
      <c r="E40" s="125"/>
      <c r="F40" s="125"/>
      <c r="G40" s="12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05" customHeight="1" x14ac:dyDescent="0.3">
      <c r="B45" s="8" t="s">
        <v>11</v>
      </c>
      <c r="C45" s="138" t="s">
        <v>377</v>
      </c>
      <c r="D45" s="138"/>
      <c r="E45" s="138"/>
      <c r="F45" s="138"/>
      <c r="G45" s="138"/>
      <c r="H45" s="138"/>
      <c r="I45" s="114">
        <v>236</v>
      </c>
      <c r="J45" s="114">
        <v>236</v>
      </c>
      <c r="K45" s="114">
        <v>236</v>
      </c>
      <c r="L45" s="114">
        <v>236</v>
      </c>
      <c r="M45" s="114">
        <v>236</v>
      </c>
      <c r="N45" s="114">
        <v>236</v>
      </c>
    </row>
    <row r="46" spans="2:14" ht="15.65" x14ac:dyDescent="0.3">
      <c r="B46" s="8" t="s">
        <v>12</v>
      </c>
      <c r="C46" s="138" t="s">
        <v>378</v>
      </c>
      <c r="D46" s="138"/>
      <c r="E46" s="138"/>
      <c r="F46" s="138"/>
      <c r="G46" s="138"/>
      <c r="H46" s="138"/>
      <c r="I46" s="114">
        <v>200</v>
      </c>
      <c r="J46" s="114">
        <v>200</v>
      </c>
      <c r="K46" s="114">
        <v>200</v>
      </c>
      <c r="L46" s="114">
        <v>200</v>
      </c>
      <c r="M46" s="111">
        <v>200</v>
      </c>
      <c r="N46" s="111">
        <v>200</v>
      </c>
    </row>
    <row r="47" spans="2:14" ht="15.65" hidden="1" x14ac:dyDescent="0.3">
      <c r="B47" s="8" t="s">
        <v>13</v>
      </c>
      <c r="C47" s="123"/>
      <c r="D47" s="123"/>
      <c r="E47" s="123"/>
      <c r="F47" s="123"/>
      <c r="G47" s="123"/>
      <c r="H47" s="123"/>
      <c r="I47" s="114"/>
      <c r="J47" s="114"/>
      <c r="K47" s="114"/>
      <c r="L47" s="114"/>
      <c r="M47" s="119"/>
      <c r="N47" s="119"/>
    </row>
    <row r="48" spans="2:14" ht="15.65" hidden="1" x14ac:dyDescent="0.3">
      <c r="B48" s="8" t="s">
        <v>14</v>
      </c>
      <c r="C48" s="123"/>
      <c r="D48" s="123"/>
      <c r="E48" s="123"/>
      <c r="F48" s="123"/>
      <c r="G48" s="123"/>
      <c r="H48" s="123"/>
      <c r="I48" s="114"/>
      <c r="J48" s="114"/>
      <c r="K48" s="114"/>
      <c r="L48" s="114"/>
      <c r="M48" s="119"/>
      <c r="N48" s="119"/>
    </row>
    <row r="49" spans="2:14" ht="15.65" hidden="1" x14ac:dyDescent="0.3">
      <c r="B49" s="8" t="s">
        <v>15</v>
      </c>
      <c r="C49" s="123"/>
      <c r="D49" s="123"/>
      <c r="E49" s="123"/>
      <c r="F49" s="123"/>
      <c r="G49" s="123"/>
      <c r="H49" s="123"/>
      <c r="I49" s="114"/>
      <c r="J49" s="114"/>
      <c r="K49" s="114"/>
      <c r="L49" s="114"/>
      <c r="M49" s="114"/>
      <c r="N49" s="114"/>
    </row>
    <row r="50" spans="2:14" ht="15.65" hidden="1" x14ac:dyDescent="0.3">
      <c r="B50" s="8" t="s">
        <v>16</v>
      </c>
      <c r="C50" s="123"/>
      <c r="D50" s="123"/>
      <c r="E50" s="123"/>
      <c r="F50" s="123"/>
      <c r="G50" s="123"/>
      <c r="H50" s="123"/>
      <c r="I50" s="9"/>
      <c r="J50" s="9"/>
      <c r="K50" s="9"/>
      <c r="L50" s="9"/>
      <c r="M50" s="9"/>
      <c r="N50" s="9"/>
    </row>
    <row r="51" spans="2:14" ht="15.65" hidden="1" x14ac:dyDescent="0.3">
      <c r="B51" s="8" t="s">
        <v>17</v>
      </c>
      <c r="C51" s="123"/>
      <c r="D51" s="123"/>
      <c r="E51" s="123"/>
      <c r="F51" s="123"/>
      <c r="G51" s="123"/>
      <c r="H51" s="123"/>
      <c r="I51" s="9"/>
      <c r="J51" s="9"/>
      <c r="K51" s="9"/>
      <c r="L51" s="9"/>
      <c r="M51" s="9"/>
      <c r="N51" s="9"/>
    </row>
    <row r="52" spans="2:14" ht="15.65" hidden="1" x14ac:dyDescent="0.3">
      <c r="B52" s="8" t="s">
        <v>18</v>
      </c>
      <c r="C52" s="123"/>
      <c r="D52" s="123"/>
      <c r="E52" s="123"/>
      <c r="F52" s="123"/>
      <c r="G52" s="123"/>
      <c r="H52" s="123"/>
      <c r="I52" s="9"/>
      <c r="J52" s="9"/>
      <c r="K52" s="9"/>
      <c r="L52" s="9"/>
      <c r="M52" s="9"/>
      <c r="N52" s="9"/>
    </row>
    <row r="53" spans="2:14" ht="15.65" hidden="1" x14ac:dyDescent="0.3">
      <c r="B53" s="8" t="s">
        <v>19</v>
      </c>
      <c r="C53" s="123"/>
      <c r="D53" s="123"/>
      <c r="E53" s="123"/>
      <c r="F53" s="123"/>
      <c r="G53" s="123"/>
      <c r="H53" s="123"/>
      <c r="I53" s="9"/>
      <c r="J53" s="9"/>
      <c r="K53" s="9"/>
      <c r="L53" s="9"/>
      <c r="M53" s="9"/>
      <c r="N53" s="9"/>
    </row>
    <row r="54" spans="2:14" ht="15.65" hidden="1" x14ac:dyDescent="0.3">
      <c r="B54" s="8" t="s">
        <v>20</v>
      </c>
      <c r="C54" s="123"/>
      <c r="D54" s="123"/>
      <c r="E54" s="123"/>
      <c r="F54" s="123"/>
      <c r="G54" s="123"/>
      <c r="H54" s="123"/>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220298-0A4C-49A7-9D4E-1AEAE76DB497}">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173</v>
      </c>
      <c r="C4" s="14"/>
      <c r="D4" s="14"/>
      <c r="E4" s="14"/>
      <c r="F4" s="14"/>
      <c r="G4" s="14"/>
      <c r="H4" s="14"/>
      <c r="I4" s="14"/>
      <c r="J4" s="14"/>
      <c r="K4" s="14"/>
      <c r="L4" s="14"/>
      <c r="M4" s="14"/>
      <c r="N4" s="14"/>
      <c r="O4" s="14"/>
      <c r="P4" s="14"/>
      <c r="Q4" s="14"/>
      <c r="R4" s="14"/>
      <c r="S4" s="14"/>
      <c r="T4" s="14"/>
      <c r="U4" s="14"/>
    </row>
    <row r="5" spans="2:21" x14ac:dyDescent="0.25">
      <c r="B5" s="3" t="s">
        <v>174</v>
      </c>
      <c r="C5" s="14"/>
      <c r="D5" s="14"/>
      <c r="E5" s="14"/>
      <c r="F5" s="14"/>
      <c r="G5" s="14"/>
      <c r="H5" s="14"/>
      <c r="I5" s="14"/>
      <c r="J5" s="14"/>
      <c r="K5" s="14"/>
      <c r="L5" s="14"/>
      <c r="M5" s="14"/>
      <c r="N5" s="14"/>
      <c r="O5" s="14"/>
      <c r="P5" s="14"/>
      <c r="Q5" s="14"/>
      <c r="R5" s="14"/>
      <c r="S5" s="14"/>
      <c r="T5" s="14"/>
      <c r="U5" s="14"/>
    </row>
    <row r="6" spans="2:21" x14ac:dyDescent="0.25">
      <c r="B6" s="3" t="s">
        <v>175</v>
      </c>
      <c r="C6" s="14"/>
      <c r="D6" s="14"/>
      <c r="E6" s="14"/>
      <c r="F6" s="14"/>
      <c r="G6" s="14"/>
      <c r="H6" s="14"/>
      <c r="I6" s="14"/>
      <c r="J6" s="14"/>
      <c r="K6" s="14"/>
      <c r="L6" s="14"/>
      <c r="M6" s="14"/>
      <c r="N6" s="14"/>
      <c r="O6" s="14"/>
      <c r="P6" s="14"/>
      <c r="Q6" s="14"/>
      <c r="R6" s="14"/>
      <c r="S6" s="14"/>
      <c r="T6" s="14"/>
      <c r="U6" s="14"/>
    </row>
    <row r="7" spans="2:21" x14ac:dyDescent="0.25">
      <c r="B7" s="3" t="s">
        <v>176</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177</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31" t="s">
        <v>178</v>
      </c>
      <c r="D17" s="32"/>
      <c r="E17" s="32"/>
      <c r="F17" s="32"/>
      <c r="G17" s="32"/>
      <c r="H17" s="33"/>
      <c r="I17" s="34">
        <v>0</v>
      </c>
      <c r="J17" s="34">
        <v>15</v>
      </c>
      <c r="K17" s="34">
        <v>30</v>
      </c>
      <c r="L17" s="34">
        <v>60</v>
      </c>
      <c r="M17" s="34">
        <v>0</v>
      </c>
      <c r="N17" s="34">
        <v>0</v>
      </c>
      <c r="O17" s="5"/>
      <c r="P17" s="5"/>
      <c r="Q17" s="5"/>
      <c r="R17" s="5"/>
      <c r="S17" s="5"/>
      <c r="T17" s="5"/>
      <c r="U17" s="5"/>
    </row>
    <row r="18" spans="2:21" x14ac:dyDescent="0.25">
      <c r="B18" s="8" t="s">
        <v>12</v>
      </c>
      <c r="C18" s="31" t="s">
        <v>179</v>
      </c>
      <c r="D18" s="32"/>
      <c r="E18" s="32"/>
      <c r="F18" s="32"/>
      <c r="G18" s="32"/>
      <c r="H18" s="33"/>
      <c r="I18" s="34">
        <v>0</v>
      </c>
      <c r="J18" s="34">
        <v>15</v>
      </c>
      <c r="K18" s="34">
        <v>30</v>
      </c>
      <c r="L18" s="34">
        <v>60</v>
      </c>
      <c r="M18" s="34">
        <v>0</v>
      </c>
      <c r="N18" s="34">
        <v>0</v>
      </c>
      <c r="O18" s="5"/>
      <c r="P18" s="5"/>
      <c r="Q18" s="5"/>
      <c r="R18" s="5"/>
      <c r="S18" s="5"/>
      <c r="T18" s="5"/>
      <c r="U18" s="5"/>
    </row>
    <row r="19" spans="2:21" x14ac:dyDescent="0.25">
      <c r="B19" s="8" t="s">
        <v>13</v>
      </c>
      <c r="C19" s="35" t="s">
        <v>180</v>
      </c>
      <c r="D19" s="36"/>
      <c r="E19" s="36"/>
      <c r="F19" s="36"/>
      <c r="G19" s="36"/>
      <c r="H19" s="36"/>
      <c r="I19" s="34">
        <v>0</v>
      </c>
      <c r="J19" s="34">
        <v>30</v>
      </c>
      <c r="K19" s="34">
        <v>60</v>
      </c>
      <c r="L19" s="34">
        <v>30</v>
      </c>
      <c r="M19" s="34">
        <v>0</v>
      </c>
      <c r="N19" s="34">
        <v>0</v>
      </c>
      <c r="O19" s="5"/>
      <c r="P19" s="5"/>
      <c r="Q19" s="5"/>
      <c r="R19" s="5"/>
      <c r="S19" s="5"/>
      <c r="T19" s="5"/>
      <c r="U19" s="5"/>
    </row>
    <row r="20" spans="2:21" x14ac:dyDescent="0.25">
      <c r="B20" s="8" t="s">
        <v>14</v>
      </c>
      <c r="C20" s="31" t="s">
        <v>181</v>
      </c>
      <c r="D20" s="32"/>
      <c r="E20" s="32"/>
      <c r="F20" s="32"/>
      <c r="G20" s="32"/>
      <c r="H20" s="33"/>
      <c r="I20" s="34">
        <v>15</v>
      </c>
      <c r="J20" s="34">
        <v>15</v>
      </c>
      <c r="K20" s="34">
        <v>13</v>
      </c>
      <c r="L20" s="34">
        <v>12</v>
      </c>
      <c r="M20" s="34">
        <v>10</v>
      </c>
      <c r="N20" s="34">
        <v>8</v>
      </c>
      <c r="O20" s="5"/>
      <c r="P20" s="5"/>
      <c r="Q20" s="5"/>
      <c r="R20" s="5"/>
      <c r="S20" s="5"/>
      <c r="T20" s="5"/>
      <c r="U20" s="5"/>
    </row>
    <row r="21" spans="2:21" x14ac:dyDescent="0.25">
      <c r="B21" s="8" t="s">
        <v>15</v>
      </c>
      <c r="C21" s="35"/>
      <c r="D21" s="36"/>
      <c r="E21" s="36"/>
      <c r="F21" s="36"/>
      <c r="G21" s="36"/>
      <c r="H21" s="36"/>
      <c r="I21" s="34"/>
      <c r="J21" s="34"/>
      <c r="K21" s="34"/>
      <c r="L21" s="34"/>
      <c r="M21" s="34"/>
      <c r="N21" s="34"/>
      <c r="O21" s="5"/>
      <c r="P21" s="5"/>
      <c r="Q21" s="5"/>
      <c r="R21" s="5"/>
      <c r="S21" s="5"/>
      <c r="T21" s="5"/>
      <c r="U21" s="5"/>
    </row>
    <row r="22" spans="2:21" x14ac:dyDescent="0.25">
      <c r="B22" s="8" t="s">
        <v>16</v>
      </c>
      <c r="C22" s="31"/>
      <c r="D22" s="32"/>
      <c r="E22" s="32"/>
      <c r="F22" s="32"/>
      <c r="G22" s="32"/>
      <c r="H22" s="33"/>
      <c r="I22" s="34"/>
      <c r="J22" s="34"/>
      <c r="K22" s="34"/>
      <c r="L22" s="34"/>
      <c r="M22" s="34"/>
      <c r="N22" s="34"/>
      <c r="O22" s="5"/>
      <c r="P22" s="5"/>
      <c r="Q22" s="5"/>
      <c r="R22" s="5"/>
      <c r="S22" s="5"/>
      <c r="T22" s="5"/>
      <c r="U22" s="5"/>
    </row>
    <row r="23" spans="2:21" x14ac:dyDescent="0.25">
      <c r="B23" s="8" t="s">
        <v>17</v>
      </c>
      <c r="C23" s="35"/>
      <c r="D23" s="36"/>
      <c r="E23" s="36"/>
      <c r="F23" s="36"/>
      <c r="G23" s="36"/>
      <c r="H23" s="36"/>
      <c r="I23" s="34"/>
      <c r="J23" s="34"/>
      <c r="K23" s="34"/>
      <c r="L23" s="34"/>
      <c r="M23" s="34"/>
      <c r="N23" s="34"/>
      <c r="O23" s="5"/>
      <c r="P23" s="5"/>
      <c r="Q23" s="5"/>
      <c r="R23" s="5"/>
      <c r="S23" s="5"/>
      <c r="T23" s="5"/>
      <c r="U23" s="5"/>
    </row>
    <row r="24" spans="2:21" x14ac:dyDescent="0.25">
      <c r="B24" s="8" t="s">
        <v>18</v>
      </c>
      <c r="C24" s="31"/>
      <c r="D24" s="32"/>
      <c r="E24" s="32"/>
      <c r="F24" s="32"/>
      <c r="G24" s="32"/>
      <c r="H24" s="33"/>
      <c r="I24" s="34"/>
      <c r="J24" s="34"/>
      <c r="K24" s="34"/>
      <c r="L24" s="34"/>
      <c r="M24" s="34"/>
      <c r="N24" s="34"/>
      <c r="O24" s="5"/>
      <c r="P24" s="5"/>
      <c r="Q24" s="5"/>
      <c r="R24" s="5"/>
      <c r="S24" s="5"/>
      <c r="T24" s="5"/>
      <c r="U24" s="5"/>
    </row>
    <row r="25" spans="2:21" x14ac:dyDescent="0.25">
      <c r="B25" s="8" t="s">
        <v>19</v>
      </c>
      <c r="C25" s="35"/>
      <c r="D25" s="36"/>
      <c r="E25" s="36"/>
      <c r="F25" s="36"/>
      <c r="G25" s="36"/>
      <c r="H25" s="36"/>
      <c r="I25" s="34"/>
      <c r="J25" s="34"/>
      <c r="K25" s="34"/>
      <c r="L25" s="34"/>
      <c r="M25" s="34"/>
      <c r="N25" s="34"/>
      <c r="O25" s="5"/>
      <c r="P25" s="5"/>
      <c r="Q25" s="5"/>
      <c r="R25" s="5"/>
      <c r="S25" s="5"/>
      <c r="T25" s="5"/>
      <c r="U25" s="5"/>
    </row>
    <row r="26" spans="2:21" x14ac:dyDescent="0.25">
      <c r="B26" s="8" t="s">
        <v>20</v>
      </c>
      <c r="C26" s="31"/>
      <c r="D26" s="32"/>
      <c r="E26" s="32"/>
      <c r="F26" s="32"/>
      <c r="G26" s="32"/>
      <c r="H26" s="33"/>
      <c r="I26" s="34"/>
      <c r="J26" s="34"/>
      <c r="K26" s="34"/>
      <c r="L26" s="34"/>
      <c r="M26" s="34"/>
      <c r="N26" s="34"/>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182</v>
      </c>
      <c r="D31" s="128"/>
      <c r="E31" s="128"/>
      <c r="F31" s="128"/>
      <c r="G31" s="129"/>
      <c r="H31" s="28" t="s">
        <v>168</v>
      </c>
      <c r="I31" s="28" t="s">
        <v>168</v>
      </c>
      <c r="J31" s="28" t="s">
        <v>183</v>
      </c>
      <c r="K31" s="23">
        <v>50</v>
      </c>
      <c r="L31" s="23">
        <v>75</v>
      </c>
      <c r="M31" s="23">
        <v>90</v>
      </c>
      <c r="N31" s="23">
        <v>90</v>
      </c>
    </row>
    <row r="32" spans="2:21" x14ac:dyDescent="0.25">
      <c r="B32" s="8" t="s">
        <v>12</v>
      </c>
      <c r="C32" s="127" t="s">
        <v>184</v>
      </c>
      <c r="D32" s="128"/>
      <c r="E32" s="128"/>
      <c r="F32" s="128"/>
      <c r="G32" s="129"/>
      <c r="H32" s="28" t="s">
        <v>168</v>
      </c>
      <c r="I32" s="28" t="s">
        <v>168</v>
      </c>
      <c r="J32" s="28" t="s">
        <v>183</v>
      </c>
      <c r="K32" s="23">
        <v>35</v>
      </c>
      <c r="L32" s="23">
        <v>65</v>
      </c>
      <c r="M32" s="23">
        <v>85</v>
      </c>
      <c r="N32" s="23">
        <v>85</v>
      </c>
    </row>
    <row r="33" spans="2:14" x14ac:dyDescent="0.25">
      <c r="B33" s="8" t="s">
        <v>13</v>
      </c>
      <c r="C33" s="127"/>
      <c r="D33" s="128"/>
      <c r="E33" s="128"/>
      <c r="F33" s="128"/>
      <c r="G33" s="129"/>
      <c r="H33" s="13"/>
      <c r="I33" s="9"/>
      <c r="J33" s="9"/>
      <c r="K33" s="9"/>
      <c r="L33" s="9"/>
      <c r="M33" s="9"/>
      <c r="N33" s="9"/>
    </row>
    <row r="34" spans="2:14" x14ac:dyDescent="0.25">
      <c r="B34" s="8" t="s">
        <v>14</v>
      </c>
      <c r="C34" s="127"/>
      <c r="D34" s="128"/>
      <c r="E34" s="128"/>
      <c r="F34" s="128"/>
      <c r="G34" s="129"/>
      <c r="H34" s="13"/>
      <c r="I34" s="9"/>
      <c r="J34" s="9"/>
      <c r="K34" s="9"/>
      <c r="L34" s="9"/>
      <c r="M34" s="9"/>
      <c r="N34" s="9"/>
    </row>
    <row r="35" spans="2:14" x14ac:dyDescent="0.25">
      <c r="B35" s="8" t="s">
        <v>15</v>
      </c>
      <c r="C35" s="127"/>
      <c r="D35" s="128"/>
      <c r="E35" s="128"/>
      <c r="F35" s="128"/>
      <c r="G35" s="129"/>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185</v>
      </c>
      <c r="D45" s="123"/>
      <c r="E45" s="123"/>
      <c r="F45" s="123"/>
      <c r="G45" s="123"/>
      <c r="H45" s="123"/>
      <c r="I45" s="37">
        <v>32000</v>
      </c>
      <c r="J45" s="37">
        <v>32000</v>
      </c>
      <c r="K45" s="37">
        <v>32000</v>
      </c>
      <c r="L45" s="37">
        <v>32000</v>
      </c>
      <c r="M45" s="37">
        <v>32000</v>
      </c>
      <c r="N45" s="37">
        <v>32000</v>
      </c>
    </row>
    <row r="46" spans="2:14" x14ac:dyDescent="0.25">
      <c r="B46" s="8" t="s">
        <v>12</v>
      </c>
      <c r="C46" s="123" t="s">
        <v>186</v>
      </c>
      <c r="D46" s="123"/>
      <c r="E46" s="123"/>
      <c r="F46" s="123"/>
      <c r="G46" s="123"/>
      <c r="H46" s="123"/>
      <c r="I46" s="37">
        <v>9000</v>
      </c>
      <c r="J46" s="37">
        <v>9000</v>
      </c>
      <c r="K46" s="37">
        <v>11000</v>
      </c>
      <c r="L46" s="37">
        <v>11000</v>
      </c>
      <c r="M46" s="37">
        <v>13000</v>
      </c>
      <c r="N46" s="37">
        <v>15000</v>
      </c>
    </row>
    <row r="47" spans="2:14" x14ac:dyDescent="0.25">
      <c r="B47" s="8" t="s">
        <v>13</v>
      </c>
      <c r="C47" s="123" t="s">
        <v>187</v>
      </c>
      <c r="D47" s="123"/>
      <c r="E47" s="123"/>
      <c r="F47" s="123"/>
      <c r="G47" s="123"/>
      <c r="H47" s="123"/>
      <c r="I47" s="23">
        <v>30</v>
      </c>
      <c r="J47" s="23">
        <v>35</v>
      </c>
      <c r="K47" s="23">
        <v>45</v>
      </c>
      <c r="L47" s="23">
        <v>45</v>
      </c>
      <c r="M47" s="23">
        <v>45</v>
      </c>
      <c r="N47" s="23">
        <v>45</v>
      </c>
    </row>
    <row r="48" spans="2:14" x14ac:dyDescent="0.25">
      <c r="B48" s="8" t="s">
        <v>14</v>
      </c>
      <c r="C48" s="123" t="s">
        <v>188</v>
      </c>
      <c r="D48" s="123"/>
      <c r="E48" s="123"/>
      <c r="F48" s="123"/>
      <c r="G48" s="123"/>
      <c r="H48" s="123"/>
      <c r="I48" s="23">
        <v>1847</v>
      </c>
      <c r="J48" s="23">
        <v>1847</v>
      </c>
      <c r="K48" s="23">
        <v>1900</v>
      </c>
      <c r="L48" s="23">
        <v>1925</v>
      </c>
      <c r="M48" s="23">
        <v>1950</v>
      </c>
      <c r="N48" s="23">
        <v>2000</v>
      </c>
    </row>
    <row r="49" spans="2:14" x14ac:dyDescent="0.25">
      <c r="B49" s="8" t="s">
        <v>15</v>
      </c>
      <c r="C49" s="123" t="s">
        <v>189</v>
      </c>
      <c r="D49" s="123"/>
      <c r="E49" s="123"/>
      <c r="F49" s="123"/>
      <c r="G49" s="123"/>
      <c r="H49" s="123"/>
      <c r="I49" s="23">
        <v>1425</v>
      </c>
      <c r="J49" s="23">
        <v>1425</v>
      </c>
      <c r="K49" s="23">
        <v>1435</v>
      </c>
      <c r="L49" s="23">
        <v>1475</v>
      </c>
      <c r="M49" s="23">
        <v>1475</v>
      </c>
      <c r="N49" s="23">
        <v>1525</v>
      </c>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24">
    <mergeCell ref="C38:G38"/>
    <mergeCell ref="B1:N1"/>
    <mergeCell ref="B2:N2"/>
    <mergeCell ref="B3:N3"/>
    <mergeCell ref="B10:N12"/>
    <mergeCell ref="C31:G31"/>
    <mergeCell ref="C32:G32"/>
    <mergeCell ref="C33:G33"/>
    <mergeCell ref="C34:G34"/>
    <mergeCell ref="C35:G35"/>
    <mergeCell ref="C36:G36"/>
    <mergeCell ref="C37:G37"/>
    <mergeCell ref="C54:H54"/>
    <mergeCell ref="C39:G39"/>
    <mergeCell ref="C40:G40"/>
    <mergeCell ref="C45:H45"/>
    <mergeCell ref="C46:H46"/>
    <mergeCell ref="C47:H47"/>
    <mergeCell ref="C48:H48"/>
    <mergeCell ref="C49:H49"/>
    <mergeCell ref="C50:H50"/>
    <mergeCell ref="C51:H51"/>
    <mergeCell ref="C52:H52"/>
    <mergeCell ref="C53:H5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A8CA27-6A40-4F7B-A828-59BEB6A34505}">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447</v>
      </c>
      <c r="C4" s="14"/>
      <c r="D4" s="14"/>
      <c r="E4" s="14"/>
      <c r="F4" s="14"/>
      <c r="G4" s="14"/>
      <c r="H4" s="14"/>
      <c r="I4" s="14"/>
      <c r="J4" s="14"/>
      <c r="K4" s="14"/>
      <c r="L4" s="14"/>
      <c r="M4" s="14"/>
      <c r="N4" s="14"/>
      <c r="O4" s="14"/>
      <c r="P4" s="14"/>
      <c r="Q4" s="14"/>
      <c r="R4" s="14"/>
      <c r="S4" s="14"/>
      <c r="T4" s="14"/>
      <c r="U4" s="14"/>
    </row>
    <row r="5" spans="2:21" x14ac:dyDescent="0.25">
      <c r="B5" s="3" t="s">
        <v>475</v>
      </c>
      <c r="C5" s="14"/>
      <c r="D5" s="14"/>
      <c r="E5" s="14"/>
      <c r="F5" s="14"/>
      <c r="G5" s="14"/>
      <c r="H5" s="14"/>
      <c r="I5" s="14"/>
      <c r="J5" s="14"/>
      <c r="K5" s="14"/>
      <c r="L5" s="14"/>
      <c r="M5" s="14"/>
      <c r="N5" s="14"/>
      <c r="O5" s="14"/>
      <c r="P5" s="14"/>
      <c r="Q5" s="14"/>
      <c r="R5" s="14"/>
      <c r="S5" s="14"/>
      <c r="T5" s="14"/>
      <c r="U5" s="14"/>
    </row>
    <row r="6" spans="2:21" x14ac:dyDescent="0.25">
      <c r="B6" s="3" t="s">
        <v>112</v>
      </c>
      <c r="C6" s="14"/>
      <c r="D6" s="14"/>
      <c r="E6" s="14"/>
      <c r="F6" s="14"/>
      <c r="G6" s="14"/>
      <c r="H6" s="14"/>
      <c r="I6" s="14"/>
      <c r="J6" s="14"/>
      <c r="K6" s="14"/>
      <c r="L6" s="14"/>
      <c r="M6" s="14"/>
      <c r="N6" s="14"/>
      <c r="O6" s="14"/>
      <c r="P6" s="14"/>
      <c r="Q6" s="14"/>
      <c r="R6" s="14"/>
      <c r="S6" s="14"/>
      <c r="T6" s="14"/>
      <c r="U6" s="14"/>
    </row>
    <row r="7" spans="2:21" x14ac:dyDescent="0.25">
      <c r="B7" s="3" t="s">
        <v>448</v>
      </c>
      <c r="C7" s="14"/>
      <c r="D7" s="14"/>
      <c r="E7" s="14"/>
      <c r="F7" s="14"/>
      <c r="G7" s="14"/>
      <c r="H7" s="14"/>
      <c r="I7" s="14"/>
      <c r="J7" s="14"/>
      <c r="K7" s="14"/>
      <c r="L7" s="14"/>
      <c r="M7" s="14"/>
      <c r="N7" s="14"/>
      <c r="O7" s="14"/>
      <c r="P7" s="14"/>
      <c r="Q7" s="14"/>
      <c r="R7" s="14"/>
      <c r="S7" s="14"/>
      <c r="T7" s="14"/>
      <c r="U7" s="14"/>
    </row>
    <row r="9" spans="2:21" x14ac:dyDescent="0.25">
      <c r="B9" s="4" t="s">
        <v>2</v>
      </c>
    </row>
    <row r="10" spans="2:21" ht="15.05" customHeight="1" x14ac:dyDescent="0.25">
      <c r="B10" s="134" t="s">
        <v>446</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ht="39.799999999999997" customHeight="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c r="D17" s="123"/>
      <c r="E17" s="123"/>
      <c r="F17" s="123"/>
      <c r="G17" s="123"/>
      <c r="H17" s="123"/>
      <c r="I17" s="9"/>
      <c r="J17" s="9"/>
      <c r="K17" s="9"/>
      <c r="L17" s="9"/>
      <c r="M17" s="9"/>
      <c r="N17" s="9"/>
      <c r="O17" s="5"/>
      <c r="P17" s="5"/>
      <c r="Q17" s="5"/>
      <c r="R17" s="5"/>
      <c r="S17" s="5"/>
      <c r="T17" s="5"/>
      <c r="U17" s="5"/>
    </row>
    <row r="18" spans="2:21" x14ac:dyDescent="0.25">
      <c r="B18" s="8" t="s">
        <v>12</v>
      </c>
      <c r="C18" s="123"/>
      <c r="D18" s="123"/>
      <c r="E18" s="123"/>
      <c r="F18" s="123"/>
      <c r="G18" s="123"/>
      <c r="H18" s="123"/>
      <c r="I18" s="9"/>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113</v>
      </c>
      <c r="D31" s="128"/>
      <c r="E31" s="128"/>
      <c r="F31" s="128"/>
      <c r="G31" s="129"/>
      <c r="H31" s="28" t="s">
        <v>114</v>
      </c>
      <c r="I31" s="9"/>
      <c r="J31" s="9"/>
      <c r="K31" s="9"/>
      <c r="L31" s="9"/>
      <c r="M31" s="9"/>
      <c r="N31" s="9"/>
    </row>
    <row r="32" spans="2:21" x14ac:dyDescent="0.25">
      <c r="B32" s="8" t="s">
        <v>12</v>
      </c>
      <c r="C32" s="127"/>
      <c r="D32" s="128"/>
      <c r="E32" s="128"/>
      <c r="F32" s="128"/>
      <c r="G32" s="129"/>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c r="D45" s="123"/>
      <c r="E45" s="123"/>
      <c r="F45" s="123"/>
      <c r="G45" s="123"/>
      <c r="H45" s="123"/>
      <c r="I45" s="9"/>
      <c r="J45" s="9"/>
      <c r="K45" s="9"/>
      <c r="L45" s="9"/>
      <c r="M45" s="9"/>
      <c r="N45" s="9"/>
    </row>
    <row r="46" spans="2:14" x14ac:dyDescent="0.25">
      <c r="B46" s="8" t="s">
        <v>12</v>
      </c>
      <c r="C46" s="123"/>
      <c r="D46" s="123"/>
      <c r="E46" s="123"/>
      <c r="F46" s="123"/>
      <c r="G46" s="123"/>
      <c r="H46" s="123"/>
      <c r="I46" s="9"/>
      <c r="J46" s="9"/>
      <c r="K46" s="9"/>
      <c r="L46" s="9"/>
      <c r="M46" s="9"/>
      <c r="N46" s="9"/>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rowBreaks count="1" manualBreakCount="1">
    <brk id="40"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30A13-24D1-4529-BA36-1D2B3B50AFFF}">
  <sheetPr>
    <pageSetUpPr fitToPage="1"/>
  </sheetPr>
  <dimension ref="A1:N54"/>
  <sheetViews>
    <sheetView zoomScaleNormal="100" workbookViewId="0">
      <selection activeCell="B8" sqref="B8"/>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33" t="s">
        <v>0</v>
      </c>
      <c r="C1" s="133"/>
      <c r="D1" s="133"/>
      <c r="E1" s="133"/>
      <c r="F1" s="133"/>
      <c r="G1" s="133"/>
      <c r="H1" s="133"/>
      <c r="I1" s="133"/>
      <c r="J1" s="133"/>
      <c r="K1" s="133"/>
      <c r="L1" s="133"/>
      <c r="M1" s="133"/>
      <c r="N1" s="133"/>
    </row>
    <row r="2" spans="2:14" x14ac:dyDescent="0.3">
      <c r="B2" s="133" t="s">
        <v>1</v>
      </c>
      <c r="C2" s="133"/>
      <c r="D2" s="133"/>
      <c r="E2" s="133"/>
      <c r="F2" s="133"/>
      <c r="G2" s="133"/>
      <c r="H2" s="133"/>
      <c r="I2" s="133"/>
      <c r="J2" s="133"/>
      <c r="K2" s="133"/>
      <c r="L2" s="133"/>
      <c r="M2" s="133"/>
      <c r="N2" s="133"/>
    </row>
    <row r="3" spans="2:14" x14ac:dyDescent="0.3">
      <c r="B3" s="133" t="s">
        <v>24</v>
      </c>
      <c r="C3" s="133"/>
      <c r="D3" s="133"/>
      <c r="E3" s="133"/>
      <c r="F3" s="133"/>
      <c r="G3" s="133"/>
      <c r="H3" s="133"/>
      <c r="I3" s="133"/>
      <c r="J3" s="133"/>
      <c r="K3" s="133"/>
      <c r="L3" s="133"/>
      <c r="M3" s="133"/>
      <c r="N3" s="133"/>
    </row>
    <row r="4" spans="2:14" x14ac:dyDescent="0.3">
      <c r="B4" s="3" t="s">
        <v>205</v>
      </c>
      <c r="C4" s="14"/>
      <c r="D4" s="14"/>
      <c r="E4" s="14"/>
      <c r="F4" s="14"/>
      <c r="G4" s="14"/>
      <c r="H4" s="14"/>
      <c r="I4" s="14"/>
      <c r="J4" s="14"/>
      <c r="K4" s="14"/>
      <c r="L4" s="14"/>
      <c r="M4" s="14"/>
      <c r="N4" s="14"/>
    </row>
    <row r="5" spans="2:14" x14ac:dyDescent="0.3">
      <c r="B5" s="3" t="s">
        <v>206</v>
      </c>
      <c r="C5" s="14"/>
      <c r="D5" s="14"/>
      <c r="E5" s="14"/>
      <c r="F5" s="14"/>
      <c r="G5" s="14"/>
      <c r="H5" s="14"/>
      <c r="I5" s="14"/>
      <c r="J5" s="14"/>
      <c r="K5" s="14"/>
      <c r="L5" s="14"/>
      <c r="M5" s="14"/>
      <c r="N5" s="14"/>
    </row>
    <row r="6" spans="2:14" x14ac:dyDescent="0.3">
      <c r="B6" s="3" t="s">
        <v>207</v>
      </c>
      <c r="C6" s="14"/>
      <c r="D6" s="14"/>
      <c r="E6" s="14"/>
      <c r="F6" s="14"/>
      <c r="G6" s="14"/>
      <c r="H6" s="14"/>
      <c r="I6" s="14"/>
      <c r="J6" s="14"/>
      <c r="K6" s="14"/>
      <c r="L6" s="14"/>
      <c r="M6" s="14"/>
      <c r="N6" s="14"/>
    </row>
    <row r="7" spans="2:14" x14ac:dyDescent="0.3">
      <c r="B7" s="3" t="s">
        <v>208</v>
      </c>
      <c r="C7" s="14"/>
      <c r="D7" s="14"/>
      <c r="E7" s="14"/>
      <c r="F7" s="14"/>
      <c r="G7" s="14"/>
      <c r="H7" s="14"/>
      <c r="I7" s="14"/>
      <c r="J7" s="14"/>
      <c r="K7" s="14"/>
      <c r="L7" s="14"/>
      <c r="M7" s="14"/>
      <c r="N7" s="14"/>
    </row>
    <row r="9" spans="2:14" x14ac:dyDescent="0.3">
      <c r="B9" s="4" t="s">
        <v>2</v>
      </c>
    </row>
    <row r="10" spans="2:14" ht="15.85" customHeight="1" x14ac:dyDescent="0.3">
      <c r="B10" s="134" t="s">
        <v>209</v>
      </c>
      <c r="C10" s="134"/>
      <c r="D10" s="134"/>
      <c r="E10" s="134"/>
      <c r="F10" s="134"/>
      <c r="G10" s="134"/>
      <c r="H10" s="134"/>
      <c r="I10" s="134"/>
      <c r="J10" s="134"/>
      <c r="K10" s="134"/>
      <c r="L10" s="134"/>
      <c r="M10" s="134"/>
      <c r="N10" s="134"/>
    </row>
    <row r="11" spans="2:14" x14ac:dyDescent="0.3">
      <c r="B11" s="134"/>
      <c r="C11" s="134"/>
      <c r="D11" s="134"/>
      <c r="E11" s="134"/>
      <c r="F11" s="134"/>
      <c r="G11" s="134"/>
      <c r="H11" s="134"/>
      <c r="I11" s="134"/>
      <c r="J11" s="134"/>
      <c r="K11" s="134"/>
      <c r="L11" s="134"/>
      <c r="M11" s="134"/>
      <c r="N11" s="134"/>
    </row>
    <row r="12" spans="2:14" ht="48.7" customHeight="1" x14ac:dyDescent="0.3">
      <c r="B12" s="134"/>
      <c r="C12" s="134"/>
      <c r="D12" s="134"/>
      <c r="E12" s="134"/>
      <c r="F12" s="134"/>
      <c r="G12" s="134"/>
      <c r="H12" s="134"/>
      <c r="I12" s="134"/>
      <c r="J12" s="134"/>
      <c r="K12" s="134"/>
      <c r="L12" s="134"/>
      <c r="M12" s="134"/>
      <c r="N12" s="134"/>
    </row>
    <row r="13" spans="2:14" x14ac:dyDescent="0.3">
      <c r="D13" s="2"/>
      <c r="E13" s="2"/>
      <c r="F13" s="2"/>
      <c r="G13" s="2"/>
      <c r="H13" s="2"/>
      <c r="I13" s="2"/>
      <c r="J13" s="2"/>
    </row>
    <row r="14" spans="2:14" x14ac:dyDescent="0.3">
      <c r="B14" s="1"/>
      <c r="C14" s="1"/>
      <c r="D14" s="14"/>
      <c r="E14" s="14"/>
      <c r="F14" s="14"/>
      <c r="G14" s="14"/>
      <c r="H14" s="14"/>
      <c r="I14" s="6" t="s">
        <v>3</v>
      </c>
      <c r="J14" s="6" t="s">
        <v>3</v>
      </c>
      <c r="K14" s="6" t="s">
        <v>3</v>
      </c>
      <c r="L14" s="6" t="s">
        <v>3</v>
      </c>
      <c r="M14" s="6" t="s">
        <v>3</v>
      </c>
      <c r="N14" s="6" t="s">
        <v>3</v>
      </c>
    </row>
    <row r="15" spans="2:14" ht="16.3" thickBot="1" x14ac:dyDescent="0.35">
      <c r="B15" s="4" t="s">
        <v>4</v>
      </c>
      <c r="C15" s="1"/>
      <c r="D15" s="14"/>
      <c r="E15" s="14"/>
      <c r="F15" s="14"/>
      <c r="G15" s="14"/>
      <c r="H15" s="14"/>
      <c r="I15" s="7" t="s">
        <v>5</v>
      </c>
      <c r="J15" s="7" t="s">
        <v>6</v>
      </c>
      <c r="K15" s="7" t="s">
        <v>7</v>
      </c>
      <c r="L15" s="7" t="s">
        <v>8</v>
      </c>
      <c r="M15" s="7" t="s">
        <v>9</v>
      </c>
      <c r="N15" s="7" t="s">
        <v>10</v>
      </c>
    </row>
    <row r="17" spans="2:14" ht="15.85" customHeight="1" x14ac:dyDescent="0.3">
      <c r="B17" s="8" t="s">
        <v>11</v>
      </c>
      <c r="C17" s="127" t="s">
        <v>210</v>
      </c>
      <c r="D17" s="128"/>
      <c r="E17" s="128"/>
      <c r="F17" s="128"/>
      <c r="G17" s="128"/>
      <c r="H17" s="129"/>
      <c r="I17" s="44">
        <v>0.25</v>
      </c>
      <c r="J17" s="44">
        <v>0.255</v>
      </c>
      <c r="K17" s="44">
        <v>0.26</v>
      </c>
      <c r="L17" s="44">
        <v>0.26500000000000001</v>
      </c>
      <c r="M17" s="44">
        <v>0.27</v>
      </c>
      <c r="N17" s="44">
        <v>0.27500000000000002</v>
      </c>
    </row>
    <row r="18" spans="2:14" ht="29.3" customHeight="1" x14ac:dyDescent="0.3">
      <c r="B18" s="8" t="s">
        <v>12</v>
      </c>
      <c r="C18" s="127" t="s">
        <v>211</v>
      </c>
      <c r="D18" s="128"/>
      <c r="E18" s="128"/>
      <c r="F18" s="128"/>
      <c r="G18" s="128"/>
      <c r="H18" s="129"/>
      <c r="I18" s="44">
        <v>0.43</v>
      </c>
      <c r="J18" s="44">
        <v>0.435</v>
      </c>
      <c r="K18" s="44">
        <v>0.44</v>
      </c>
      <c r="L18" s="44">
        <v>0.44500000000000001</v>
      </c>
      <c r="M18" s="44">
        <v>0.45</v>
      </c>
      <c r="N18" s="44">
        <v>0.45500000000000002</v>
      </c>
    </row>
    <row r="19" spans="2:14" ht="32.25" customHeight="1" x14ac:dyDescent="0.3">
      <c r="B19" s="8" t="s">
        <v>13</v>
      </c>
      <c r="C19" s="127" t="s">
        <v>212</v>
      </c>
      <c r="D19" s="128"/>
      <c r="E19" s="128"/>
      <c r="F19" s="128"/>
      <c r="G19" s="128"/>
      <c r="H19" s="129"/>
      <c r="I19" s="44">
        <v>1</v>
      </c>
      <c r="J19" s="44">
        <v>1</v>
      </c>
      <c r="K19" s="44">
        <v>1</v>
      </c>
      <c r="L19" s="44">
        <v>1</v>
      </c>
      <c r="M19" s="44">
        <v>1</v>
      </c>
      <c r="N19" s="44">
        <v>1</v>
      </c>
    </row>
    <row r="20" spans="2:14" ht="32.25" customHeight="1" x14ac:dyDescent="0.3">
      <c r="B20" s="8" t="s">
        <v>14</v>
      </c>
      <c r="C20" s="127" t="s">
        <v>213</v>
      </c>
      <c r="D20" s="128"/>
      <c r="E20" s="128"/>
      <c r="F20" s="128"/>
      <c r="G20" s="128"/>
      <c r="H20" s="129"/>
      <c r="I20" s="44">
        <v>1</v>
      </c>
      <c r="J20" s="44">
        <v>1</v>
      </c>
      <c r="K20" s="44">
        <v>1</v>
      </c>
      <c r="L20" s="44">
        <v>1</v>
      </c>
      <c r="M20" s="44">
        <v>1</v>
      </c>
      <c r="N20" s="44">
        <v>1</v>
      </c>
    </row>
    <row r="21" spans="2:14" ht="15.85" customHeight="1" x14ac:dyDescent="0.3">
      <c r="B21" s="8"/>
      <c r="C21" s="10"/>
      <c r="D21" s="10"/>
      <c r="E21" s="10"/>
      <c r="F21" s="10"/>
      <c r="G21" s="10"/>
      <c r="H21" s="11"/>
      <c r="I21" s="12"/>
      <c r="J21" s="12"/>
      <c r="K21" s="12"/>
      <c r="L21" s="12"/>
      <c r="M21" s="12"/>
      <c r="N21" s="12"/>
    </row>
    <row r="22" spans="2:14" ht="15.85" customHeight="1" x14ac:dyDescent="0.3">
      <c r="H22" s="6" t="s">
        <v>3</v>
      </c>
      <c r="I22" s="6" t="s">
        <v>3</v>
      </c>
      <c r="J22" s="6" t="s">
        <v>3</v>
      </c>
      <c r="K22" s="6" t="s">
        <v>3</v>
      </c>
      <c r="L22" s="6" t="s">
        <v>3</v>
      </c>
      <c r="M22" s="6" t="s">
        <v>3</v>
      </c>
      <c r="N22" s="6" t="s">
        <v>3</v>
      </c>
    </row>
    <row r="23" spans="2:14" ht="15.85" customHeight="1" thickBot="1" x14ac:dyDescent="0.35">
      <c r="B23" s="4" t="s">
        <v>21</v>
      </c>
      <c r="H23" s="7" t="s">
        <v>22</v>
      </c>
      <c r="I23" s="7" t="s">
        <v>5</v>
      </c>
      <c r="J23" s="7" t="s">
        <v>6</v>
      </c>
      <c r="K23" s="7" t="s">
        <v>7</v>
      </c>
      <c r="L23" s="7" t="s">
        <v>8</v>
      </c>
      <c r="M23" s="7" t="s">
        <v>9</v>
      </c>
      <c r="N23" s="7" t="s">
        <v>10</v>
      </c>
    </row>
    <row r="24" spans="2:14" ht="15.85" customHeight="1" x14ac:dyDescent="0.3">
      <c r="D24" s="2"/>
      <c r="E24" s="2"/>
      <c r="F24" s="2"/>
      <c r="G24" s="2"/>
    </row>
    <row r="25" spans="2:14" ht="15.85" customHeight="1" x14ac:dyDescent="0.3">
      <c r="B25" s="8" t="s">
        <v>11</v>
      </c>
      <c r="C25" s="127" t="s">
        <v>214</v>
      </c>
      <c r="D25" s="128"/>
      <c r="E25" s="128"/>
      <c r="F25" s="128"/>
      <c r="G25" s="129"/>
      <c r="H25" s="45">
        <v>102773</v>
      </c>
      <c r="I25" s="45">
        <v>102773</v>
      </c>
      <c r="J25" s="45">
        <v>102773</v>
      </c>
      <c r="K25" s="45">
        <v>102773</v>
      </c>
      <c r="L25" s="45">
        <v>102773</v>
      </c>
      <c r="M25" s="45">
        <v>102773</v>
      </c>
      <c r="N25" s="45">
        <v>102773</v>
      </c>
    </row>
    <row r="26" spans="2:14" ht="15.85" customHeight="1" x14ac:dyDescent="0.3">
      <c r="B26" s="8" t="s">
        <v>12</v>
      </c>
      <c r="C26" s="127" t="s">
        <v>215</v>
      </c>
      <c r="D26" s="128"/>
      <c r="E26" s="128"/>
      <c r="F26" s="128"/>
      <c r="G26" s="129"/>
      <c r="H26" s="45">
        <v>3290</v>
      </c>
      <c r="I26" s="45">
        <v>3290</v>
      </c>
      <c r="J26" s="45">
        <v>3290</v>
      </c>
      <c r="K26" s="45">
        <v>3290</v>
      </c>
      <c r="L26" s="45">
        <v>3290</v>
      </c>
      <c r="M26" s="45">
        <v>3290</v>
      </c>
      <c r="N26" s="45">
        <v>3290</v>
      </c>
    </row>
    <row r="27" spans="2:14" ht="15.85" customHeight="1" x14ac:dyDescent="0.3">
      <c r="B27" s="3"/>
      <c r="C27" s="5"/>
    </row>
    <row r="28" spans="2:14" ht="15.85" customHeight="1" x14ac:dyDescent="0.3">
      <c r="D28" s="2"/>
      <c r="E28" s="2"/>
      <c r="F28" s="2"/>
      <c r="I28" s="6" t="s">
        <v>3</v>
      </c>
      <c r="J28" s="6" t="s">
        <v>3</v>
      </c>
      <c r="K28" s="6" t="s">
        <v>3</v>
      </c>
      <c r="L28" s="6" t="s">
        <v>3</v>
      </c>
      <c r="M28" s="6" t="s">
        <v>3</v>
      </c>
      <c r="N28" s="6" t="s">
        <v>3</v>
      </c>
    </row>
    <row r="29" spans="2:14" ht="15.85" customHeight="1" thickBot="1" x14ac:dyDescent="0.35">
      <c r="B29" s="4" t="s">
        <v>23</v>
      </c>
      <c r="D29" s="2"/>
      <c r="E29" s="2"/>
      <c r="F29" s="2"/>
      <c r="I29" s="7" t="s">
        <v>5</v>
      </c>
      <c r="J29" s="7" t="s">
        <v>6</v>
      </c>
      <c r="K29" s="7" t="s">
        <v>7</v>
      </c>
      <c r="L29" s="7" t="s">
        <v>8</v>
      </c>
      <c r="M29" s="7" t="s">
        <v>9</v>
      </c>
      <c r="N29" s="7" t="s">
        <v>10</v>
      </c>
    </row>
    <row r="30" spans="2:14" ht="15.85" customHeight="1" x14ac:dyDescent="0.3">
      <c r="D30" s="2"/>
      <c r="E30" s="2"/>
      <c r="F30" s="2"/>
    </row>
    <row r="31" spans="2:14" ht="15.85" customHeight="1" x14ac:dyDescent="0.3">
      <c r="B31" s="8" t="s">
        <v>11</v>
      </c>
      <c r="C31" s="123" t="s">
        <v>216</v>
      </c>
      <c r="D31" s="123"/>
      <c r="E31" s="123"/>
      <c r="F31" s="123"/>
      <c r="G31" s="123"/>
      <c r="H31" s="123"/>
      <c r="I31" s="24">
        <v>0.34</v>
      </c>
      <c r="J31" s="24">
        <v>0.34</v>
      </c>
      <c r="K31" s="24">
        <v>0.34</v>
      </c>
      <c r="L31" s="24">
        <v>0.34</v>
      </c>
      <c r="M31" s="24">
        <v>0.34</v>
      </c>
      <c r="N31" s="24">
        <v>0.34</v>
      </c>
    </row>
    <row r="32" spans="2:14" ht="15.85" customHeight="1" x14ac:dyDescent="0.3">
      <c r="B32" s="8" t="s">
        <v>12</v>
      </c>
      <c r="C32" s="123" t="s">
        <v>217</v>
      </c>
      <c r="D32" s="123"/>
      <c r="E32" s="123"/>
      <c r="F32" s="123"/>
      <c r="G32" s="123"/>
      <c r="H32" s="123"/>
      <c r="I32" s="24">
        <v>0.33</v>
      </c>
      <c r="J32" s="24">
        <v>0.33</v>
      </c>
      <c r="K32" s="24">
        <v>0.33</v>
      </c>
      <c r="L32" s="24">
        <v>0.33</v>
      </c>
      <c r="M32" s="24">
        <v>0.33</v>
      </c>
      <c r="N32" s="24">
        <v>0.33</v>
      </c>
    </row>
    <row r="33" spans="2:14" ht="15.85" customHeight="1" x14ac:dyDescent="0.3">
      <c r="B33" s="8" t="s">
        <v>13</v>
      </c>
      <c r="C33" s="123" t="s">
        <v>218</v>
      </c>
      <c r="D33" s="123"/>
      <c r="E33" s="123"/>
      <c r="F33" s="123"/>
      <c r="G33" s="123"/>
      <c r="H33" s="123"/>
      <c r="I33" s="24">
        <v>0.33</v>
      </c>
      <c r="J33" s="24">
        <v>0.33</v>
      </c>
      <c r="K33" s="24">
        <v>0.33</v>
      </c>
      <c r="L33" s="24">
        <v>0.33</v>
      </c>
      <c r="M33" s="24">
        <v>0.33</v>
      </c>
      <c r="N33" s="24">
        <v>0.33</v>
      </c>
    </row>
    <row r="34" spans="2:14" ht="15.85" customHeight="1" x14ac:dyDescent="0.3">
      <c r="C34" s="46"/>
      <c r="D34" s="46"/>
      <c r="E34" s="46"/>
      <c r="F34" s="46"/>
      <c r="G34" s="47"/>
      <c r="H34" s="47"/>
    </row>
    <row r="35" spans="2:14" ht="15.85" customHeight="1" x14ac:dyDescent="0.3">
      <c r="B35" s="8" t="s">
        <v>11</v>
      </c>
      <c r="C35" s="123" t="s">
        <v>219</v>
      </c>
      <c r="D35" s="123"/>
      <c r="E35" s="123"/>
      <c r="F35" s="123"/>
      <c r="G35" s="123"/>
      <c r="H35" s="123"/>
      <c r="I35" s="23">
        <v>20000</v>
      </c>
      <c r="J35" s="23">
        <v>20000</v>
      </c>
      <c r="K35" s="23">
        <v>20000</v>
      </c>
      <c r="L35" s="9" t="s">
        <v>220</v>
      </c>
      <c r="M35" s="9" t="s">
        <v>220</v>
      </c>
      <c r="N35" s="9" t="s">
        <v>220</v>
      </c>
    </row>
    <row r="36" spans="2:14" x14ac:dyDescent="0.3">
      <c r="B36" s="8" t="s">
        <v>12</v>
      </c>
      <c r="C36" s="123" t="s">
        <v>221</v>
      </c>
      <c r="D36" s="123"/>
      <c r="E36" s="123"/>
      <c r="F36" s="123"/>
      <c r="G36" s="123"/>
      <c r="H36" s="123"/>
      <c r="I36" s="23">
        <v>50</v>
      </c>
      <c r="J36" s="23">
        <v>75</v>
      </c>
      <c r="K36" s="23">
        <v>100</v>
      </c>
      <c r="L36" s="9" t="s">
        <v>220</v>
      </c>
      <c r="M36" s="9" t="s">
        <v>220</v>
      </c>
      <c r="N36" s="9" t="s">
        <v>220</v>
      </c>
    </row>
    <row r="37" spans="2:14" ht="20.2" customHeight="1" x14ac:dyDescent="0.3">
      <c r="B37" s="8" t="s">
        <v>13</v>
      </c>
      <c r="C37" s="123" t="s">
        <v>222</v>
      </c>
      <c r="D37" s="123"/>
      <c r="E37" s="123"/>
      <c r="F37" s="123"/>
      <c r="G37" s="123"/>
      <c r="H37" s="123"/>
      <c r="I37" s="23">
        <v>200</v>
      </c>
      <c r="J37" s="23">
        <v>200</v>
      </c>
      <c r="K37" s="23">
        <v>200</v>
      </c>
      <c r="L37" s="9" t="s">
        <v>220</v>
      </c>
      <c r="M37" s="9" t="s">
        <v>220</v>
      </c>
      <c r="N37" s="9" t="s">
        <v>220</v>
      </c>
    </row>
    <row r="38" spans="2:14" x14ac:dyDescent="0.3">
      <c r="B38" s="8" t="s">
        <v>14</v>
      </c>
      <c r="C38" s="123" t="s">
        <v>223</v>
      </c>
      <c r="D38" s="123"/>
      <c r="E38" s="123"/>
      <c r="F38" s="123"/>
      <c r="G38" s="123"/>
      <c r="H38" s="123"/>
      <c r="I38" s="23">
        <v>800</v>
      </c>
      <c r="J38" s="23">
        <v>800</v>
      </c>
      <c r="K38" s="23">
        <v>800</v>
      </c>
      <c r="L38" s="9" t="s">
        <v>220</v>
      </c>
      <c r="M38" s="9" t="s">
        <v>220</v>
      </c>
      <c r="N38" s="9" t="s">
        <v>220</v>
      </c>
    </row>
    <row r="39" spans="2:14" x14ac:dyDescent="0.3">
      <c r="B39" s="8" t="s">
        <v>19</v>
      </c>
      <c r="C39" s="124"/>
      <c r="D39" s="125"/>
      <c r="E39" s="125"/>
      <c r="F39" s="125"/>
      <c r="G39" s="126"/>
      <c r="H39" s="48"/>
      <c r="I39" s="49"/>
      <c r="J39" s="49"/>
      <c r="K39" s="49"/>
      <c r="L39" s="49"/>
      <c r="M39" s="49"/>
      <c r="N39" s="49"/>
    </row>
    <row r="40" spans="2:14" x14ac:dyDescent="0.3">
      <c r="B40" s="8" t="s">
        <v>20</v>
      </c>
      <c r="C40" s="124"/>
      <c r="D40" s="125"/>
      <c r="E40" s="125"/>
      <c r="F40" s="125"/>
      <c r="G40" s="126"/>
      <c r="H40" s="48"/>
      <c r="I40" s="49"/>
      <c r="J40" s="49"/>
      <c r="K40" s="49"/>
      <c r="L40" s="49"/>
      <c r="M40" s="49"/>
      <c r="N40" s="49"/>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ht="15.85" customHeight="1" x14ac:dyDescent="0.3">
      <c r="B45" s="8" t="s">
        <v>11</v>
      </c>
      <c r="C45" s="127" t="s">
        <v>224</v>
      </c>
      <c r="D45" s="128"/>
      <c r="E45" s="128"/>
      <c r="F45" s="128"/>
      <c r="G45" s="128"/>
      <c r="H45" s="129"/>
      <c r="I45" s="50" t="s">
        <v>225</v>
      </c>
      <c r="J45" s="50" t="s">
        <v>226</v>
      </c>
      <c r="K45" s="50" t="s">
        <v>227</v>
      </c>
      <c r="L45" s="50" t="s">
        <v>228</v>
      </c>
      <c r="M45" s="50" t="s">
        <v>229</v>
      </c>
      <c r="N45" s="50" t="s">
        <v>230</v>
      </c>
    </row>
    <row r="46" spans="2:14" ht="15.85" customHeight="1" x14ac:dyDescent="0.3">
      <c r="B46" s="8" t="s">
        <v>12</v>
      </c>
      <c r="C46" s="123"/>
      <c r="D46" s="123"/>
      <c r="E46" s="123"/>
      <c r="F46" s="123"/>
      <c r="G46" s="123"/>
      <c r="H46" s="123"/>
      <c r="I46" s="9"/>
      <c r="J46" s="9"/>
      <c r="K46" s="9"/>
      <c r="L46" s="9"/>
      <c r="M46" s="9"/>
      <c r="N46" s="9"/>
    </row>
    <row r="47" spans="2:14" ht="15.85" customHeight="1" x14ac:dyDescent="0.3">
      <c r="B47" s="8" t="s">
        <v>13</v>
      </c>
      <c r="C47" s="123"/>
      <c r="D47" s="123"/>
      <c r="E47" s="123"/>
      <c r="F47" s="123"/>
      <c r="G47" s="123"/>
      <c r="H47" s="123"/>
      <c r="I47" s="9"/>
      <c r="J47" s="9"/>
      <c r="K47" s="9"/>
      <c r="L47" s="9"/>
      <c r="M47" s="9"/>
      <c r="N47" s="9"/>
    </row>
    <row r="48" spans="2:14" x14ac:dyDescent="0.3">
      <c r="B48" s="8" t="s">
        <v>14</v>
      </c>
      <c r="C48" s="123"/>
      <c r="D48" s="123"/>
      <c r="E48" s="123"/>
      <c r="F48" s="123"/>
      <c r="G48" s="123"/>
      <c r="H48" s="123"/>
      <c r="I48" s="9"/>
      <c r="J48" s="9"/>
      <c r="K48" s="9"/>
      <c r="L48" s="9"/>
      <c r="M48" s="9"/>
      <c r="N48" s="9"/>
    </row>
    <row r="49" spans="2:14" x14ac:dyDescent="0.3">
      <c r="B49" s="8" t="s">
        <v>15</v>
      </c>
      <c r="C49" s="123"/>
      <c r="D49" s="123"/>
      <c r="E49" s="123"/>
      <c r="F49" s="123"/>
      <c r="G49" s="123"/>
      <c r="H49" s="123"/>
      <c r="I49" s="9"/>
      <c r="J49" s="9"/>
      <c r="K49" s="9"/>
      <c r="L49" s="9"/>
      <c r="M49" s="9"/>
      <c r="N49" s="9"/>
    </row>
    <row r="50" spans="2:14" x14ac:dyDescent="0.3">
      <c r="B50" s="8" t="s">
        <v>16</v>
      </c>
      <c r="C50" s="123"/>
      <c r="D50" s="123"/>
      <c r="E50" s="123"/>
      <c r="F50" s="123"/>
      <c r="G50" s="123"/>
      <c r="H50" s="123"/>
      <c r="I50" s="9"/>
      <c r="J50" s="9"/>
      <c r="K50" s="9"/>
      <c r="L50" s="9"/>
      <c r="M50" s="9"/>
      <c r="N50" s="9"/>
    </row>
    <row r="51" spans="2:14" x14ac:dyDescent="0.3">
      <c r="B51" s="8" t="s">
        <v>17</v>
      </c>
      <c r="C51" s="123"/>
      <c r="D51" s="123"/>
      <c r="E51" s="123"/>
      <c r="F51" s="123"/>
      <c r="G51" s="123"/>
      <c r="H51" s="123"/>
      <c r="I51" s="9"/>
      <c r="J51" s="9"/>
      <c r="K51" s="9"/>
      <c r="L51" s="9"/>
      <c r="M51" s="9"/>
      <c r="N51" s="9"/>
    </row>
    <row r="52" spans="2:14" x14ac:dyDescent="0.3">
      <c r="B52" s="8" t="s">
        <v>18</v>
      </c>
      <c r="C52" s="123"/>
      <c r="D52" s="123"/>
      <c r="E52" s="123"/>
      <c r="F52" s="123"/>
      <c r="G52" s="123"/>
      <c r="H52" s="123"/>
      <c r="I52" s="9"/>
      <c r="J52" s="9"/>
      <c r="K52" s="9"/>
      <c r="L52" s="9"/>
      <c r="M52" s="9"/>
      <c r="N52" s="9"/>
    </row>
    <row r="53" spans="2:14" x14ac:dyDescent="0.3">
      <c r="B53" s="8" t="s">
        <v>19</v>
      </c>
      <c r="C53" s="123"/>
      <c r="D53" s="123"/>
      <c r="E53" s="123"/>
      <c r="F53" s="123"/>
      <c r="G53" s="123"/>
      <c r="H53" s="123"/>
      <c r="I53" s="9"/>
      <c r="J53" s="9"/>
      <c r="K53" s="9"/>
      <c r="L53" s="9"/>
      <c r="M53" s="9"/>
      <c r="N53" s="9"/>
    </row>
    <row r="54" spans="2:14" x14ac:dyDescent="0.3">
      <c r="B54" s="8" t="s">
        <v>20</v>
      </c>
      <c r="C54" s="140"/>
      <c r="D54" s="140"/>
      <c r="E54" s="140"/>
      <c r="F54" s="140"/>
      <c r="G54" s="140"/>
      <c r="H54" s="140"/>
      <c r="I54" s="9"/>
      <c r="J54" s="9"/>
      <c r="K54" s="9"/>
      <c r="L54" s="9"/>
      <c r="M54" s="9"/>
      <c r="N54" s="9"/>
    </row>
  </sheetData>
  <mergeCells count="29">
    <mergeCell ref="C32:H32"/>
    <mergeCell ref="B1:N1"/>
    <mergeCell ref="B2:N2"/>
    <mergeCell ref="B3:N3"/>
    <mergeCell ref="B10:N12"/>
    <mergeCell ref="C17:H17"/>
    <mergeCell ref="C18:H18"/>
    <mergeCell ref="C19:H19"/>
    <mergeCell ref="C20:H20"/>
    <mergeCell ref="C25:G25"/>
    <mergeCell ref="C26:G26"/>
    <mergeCell ref="C31:H31"/>
    <mergeCell ref="C49:H49"/>
    <mergeCell ref="C33:H33"/>
    <mergeCell ref="C35:H35"/>
    <mergeCell ref="C36:H36"/>
    <mergeCell ref="C37:H37"/>
    <mergeCell ref="C38:H38"/>
    <mergeCell ref="C39:G39"/>
    <mergeCell ref="C40:G40"/>
    <mergeCell ref="C45:H45"/>
    <mergeCell ref="C46:H46"/>
    <mergeCell ref="C47:H47"/>
    <mergeCell ref="C48:H48"/>
    <mergeCell ref="C50:H50"/>
    <mergeCell ref="C51:H51"/>
    <mergeCell ref="C52:H52"/>
    <mergeCell ref="C53:H53"/>
    <mergeCell ref="C54:H54"/>
  </mergeCells>
  <pageMargins left="0.7" right="0.7" top="0.75" bottom="0.75" header="0.3" footer="0.3"/>
  <pageSetup scale="71" fitToHeight="0" orientation="landscape" horizontalDpi="4294967295" verticalDpi="4294967295" r:id="rId1"/>
  <rowBreaks count="1" manualBreakCount="1">
    <brk id="40"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2F3F0C-B1F9-4066-9594-C28C3F90489E}">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417</v>
      </c>
      <c r="C4" s="14"/>
      <c r="D4" s="14"/>
      <c r="E4" s="14"/>
      <c r="F4" s="14"/>
      <c r="G4" s="14"/>
      <c r="H4" s="14"/>
      <c r="I4" s="14"/>
      <c r="J4" s="14"/>
      <c r="K4" s="14"/>
      <c r="L4" s="14"/>
      <c r="M4" s="14"/>
      <c r="N4" s="14"/>
      <c r="O4" s="14"/>
      <c r="P4" s="14"/>
      <c r="Q4" s="14"/>
      <c r="R4" s="14"/>
      <c r="S4" s="14"/>
      <c r="T4" s="14"/>
      <c r="U4" s="14"/>
    </row>
    <row r="5" spans="2:21" x14ac:dyDescent="0.25">
      <c r="B5" s="3" t="s">
        <v>418</v>
      </c>
      <c r="C5" s="14"/>
      <c r="D5" s="14"/>
      <c r="E5" s="14"/>
      <c r="F5" s="14"/>
      <c r="G5" s="14"/>
      <c r="H5" s="14"/>
      <c r="I5" s="14"/>
      <c r="J5" s="14"/>
      <c r="K5" s="14"/>
      <c r="L5" s="14"/>
      <c r="M5" s="14"/>
      <c r="N5" s="14"/>
      <c r="O5" s="14"/>
      <c r="P5" s="14"/>
      <c r="Q5" s="14"/>
      <c r="R5" s="14"/>
      <c r="S5" s="14"/>
      <c r="T5" s="14"/>
      <c r="U5" s="14"/>
    </row>
    <row r="6" spans="2:21" x14ac:dyDescent="0.25">
      <c r="B6" s="3" t="s">
        <v>271</v>
      </c>
      <c r="C6" s="14"/>
      <c r="D6" s="14"/>
      <c r="E6" s="14"/>
      <c r="F6" s="14"/>
      <c r="G6" s="14"/>
      <c r="H6" s="14"/>
      <c r="I6" s="14"/>
      <c r="J6" s="14"/>
      <c r="K6" s="14"/>
      <c r="L6" s="14"/>
      <c r="M6" s="14"/>
      <c r="N6" s="14"/>
      <c r="O6" s="14"/>
      <c r="P6" s="14"/>
      <c r="Q6" s="14"/>
      <c r="R6" s="14"/>
      <c r="S6" s="14"/>
      <c r="T6" s="14"/>
      <c r="U6" s="14"/>
    </row>
    <row r="7" spans="2:21" x14ac:dyDescent="0.25">
      <c r="B7" s="3" t="s">
        <v>419</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420</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449</v>
      </c>
      <c r="D17" s="123"/>
      <c r="E17" s="123"/>
      <c r="F17" s="123"/>
      <c r="G17" s="123"/>
      <c r="H17" s="123"/>
      <c r="I17" s="9">
        <v>100</v>
      </c>
      <c r="J17" s="9">
        <v>100</v>
      </c>
      <c r="K17" s="9">
        <v>0</v>
      </c>
      <c r="L17" s="9">
        <v>0</v>
      </c>
      <c r="M17" s="9">
        <v>0</v>
      </c>
      <c r="N17" s="9">
        <v>0</v>
      </c>
      <c r="O17" s="5"/>
      <c r="P17" s="5"/>
      <c r="Q17" s="5"/>
      <c r="R17" s="5"/>
      <c r="S17" s="5"/>
      <c r="T17" s="5"/>
      <c r="U17" s="5"/>
    </row>
    <row r="18" spans="2:21" x14ac:dyDescent="0.25">
      <c r="B18" s="8" t="s">
        <v>12</v>
      </c>
      <c r="C18" s="123"/>
      <c r="D18" s="123"/>
      <c r="E18" s="123"/>
      <c r="F18" s="123"/>
      <c r="G18" s="123"/>
      <c r="H18" s="123"/>
      <c r="I18" s="9"/>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39" t="s">
        <v>450</v>
      </c>
      <c r="D31" s="128"/>
      <c r="E31" s="128"/>
      <c r="F31" s="128"/>
      <c r="G31" s="129"/>
      <c r="H31" s="13" t="s">
        <v>114</v>
      </c>
      <c r="I31" s="9">
        <v>50</v>
      </c>
      <c r="J31" s="9">
        <v>50</v>
      </c>
      <c r="K31" s="9">
        <v>0</v>
      </c>
      <c r="L31" s="9">
        <v>0</v>
      </c>
      <c r="M31" s="9">
        <v>0</v>
      </c>
      <c r="N31" s="9">
        <v>0</v>
      </c>
    </row>
    <row r="32" spans="2:21" x14ac:dyDescent="0.25">
      <c r="B32" s="8" t="s">
        <v>12</v>
      </c>
      <c r="C32" s="127" t="s">
        <v>421</v>
      </c>
      <c r="D32" s="128"/>
      <c r="E32" s="128"/>
      <c r="F32" s="128"/>
      <c r="G32" s="129"/>
      <c r="H32" s="13" t="s">
        <v>422</v>
      </c>
      <c r="I32" s="9">
        <v>75</v>
      </c>
      <c r="J32" s="9">
        <v>75</v>
      </c>
      <c r="K32" s="9">
        <v>0</v>
      </c>
      <c r="L32" s="9">
        <v>0</v>
      </c>
      <c r="M32" s="9">
        <v>0</v>
      </c>
      <c r="N32" s="9">
        <v>0</v>
      </c>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423</v>
      </c>
      <c r="D45" s="123"/>
      <c r="E45" s="123"/>
      <c r="F45" s="123"/>
      <c r="G45" s="123"/>
      <c r="H45" s="123"/>
      <c r="I45" s="9">
        <v>100</v>
      </c>
      <c r="J45" s="9">
        <v>100</v>
      </c>
      <c r="K45" s="9">
        <v>0</v>
      </c>
      <c r="L45" s="9">
        <v>0</v>
      </c>
      <c r="M45" s="9">
        <v>0</v>
      </c>
      <c r="N45" s="9">
        <v>0</v>
      </c>
    </row>
    <row r="46" spans="2:14" x14ac:dyDescent="0.25">
      <c r="B46" s="8" t="s">
        <v>12</v>
      </c>
      <c r="C46" s="123"/>
      <c r="D46" s="123"/>
      <c r="E46" s="123"/>
      <c r="F46" s="123"/>
      <c r="G46" s="123"/>
      <c r="H46" s="123"/>
      <c r="I46" s="9"/>
      <c r="J46" s="9"/>
      <c r="K46" s="9"/>
      <c r="L46" s="9"/>
      <c r="M46" s="9"/>
      <c r="N46" s="9"/>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8223B2-B128-4B04-9213-C91725CE5AC7}">
  <sheetPr>
    <pageSetUpPr fitToPage="1"/>
  </sheetPr>
  <dimension ref="B1:Y56"/>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21" width="9.109375" style="2"/>
    <col min="22" max="22" width="15.6640625" style="2" bestFit="1" customWidth="1"/>
    <col min="23" max="23" width="9.109375" style="2"/>
    <col min="24" max="24" width="33" style="2" customWidth="1"/>
    <col min="25" max="25" width="22.6640625" style="2" customWidth="1"/>
    <col min="26"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120" t="s">
        <v>25</v>
      </c>
      <c r="C4" s="14"/>
      <c r="D4" s="14"/>
      <c r="E4" s="14"/>
      <c r="F4" s="14"/>
      <c r="G4" s="14"/>
      <c r="H4" s="14"/>
      <c r="I4" s="14"/>
      <c r="J4" s="14"/>
      <c r="K4" s="14"/>
      <c r="L4" s="14"/>
      <c r="M4" s="14"/>
      <c r="N4" s="14"/>
      <c r="O4" s="14"/>
      <c r="P4" s="14"/>
      <c r="Q4" s="14"/>
      <c r="R4" s="14"/>
      <c r="S4" s="14"/>
      <c r="T4" s="14"/>
      <c r="U4" s="14"/>
    </row>
    <row r="5" spans="2:21" x14ac:dyDescent="0.25">
      <c r="B5" s="121" t="s">
        <v>26</v>
      </c>
      <c r="C5" s="15"/>
      <c r="D5" s="14"/>
      <c r="E5" s="14"/>
      <c r="F5" s="14"/>
      <c r="G5" s="14"/>
      <c r="H5" s="14"/>
      <c r="I5" s="14"/>
      <c r="J5" s="14"/>
      <c r="K5" s="14"/>
      <c r="L5" s="14"/>
      <c r="M5" s="14"/>
      <c r="N5" s="14"/>
      <c r="O5" s="14"/>
      <c r="P5" s="14"/>
      <c r="Q5" s="14"/>
      <c r="R5" s="14"/>
      <c r="S5" s="14"/>
      <c r="T5" s="14"/>
      <c r="U5" s="14"/>
    </row>
    <row r="6" spans="2:21" x14ac:dyDescent="0.25">
      <c r="B6" s="120" t="s">
        <v>27</v>
      </c>
      <c r="C6" s="14"/>
      <c r="D6" s="14"/>
      <c r="E6" s="14"/>
      <c r="F6" s="14"/>
      <c r="G6" s="14"/>
      <c r="H6" s="14"/>
      <c r="I6" s="14"/>
      <c r="J6" s="14"/>
      <c r="K6" s="14"/>
      <c r="L6" s="14"/>
      <c r="M6" s="14"/>
      <c r="N6" s="14"/>
      <c r="O6" s="14"/>
      <c r="P6" s="14"/>
      <c r="Q6" s="14"/>
      <c r="R6" s="14"/>
      <c r="S6" s="14"/>
      <c r="T6" s="14"/>
      <c r="U6" s="14"/>
    </row>
    <row r="7" spans="2:21" x14ac:dyDescent="0.25">
      <c r="B7" s="120" t="s">
        <v>28</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29</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5" x14ac:dyDescent="0.25">
      <c r="B17" s="8" t="s">
        <v>11</v>
      </c>
      <c r="C17" s="123" t="s">
        <v>30</v>
      </c>
      <c r="D17" s="123"/>
      <c r="E17" s="123"/>
      <c r="F17" s="123"/>
      <c r="G17" s="123"/>
      <c r="H17" s="123"/>
      <c r="I17" s="9"/>
      <c r="J17" s="9"/>
      <c r="K17" s="9"/>
      <c r="L17" s="9"/>
      <c r="M17" s="9"/>
      <c r="N17" s="9"/>
      <c r="O17" s="5"/>
      <c r="P17" s="5"/>
      <c r="Q17" s="5"/>
      <c r="R17" s="5"/>
      <c r="S17" s="5"/>
      <c r="T17" s="5"/>
      <c r="U17" s="5"/>
    </row>
    <row r="18" spans="2:25" x14ac:dyDescent="0.25">
      <c r="B18" s="8" t="s">
        <v>12</v>
      </c>
      <c r="C18" s="123" t="s">
        <v>31</v>
      </c>
      <c r="D18" s="123"/>
      <c r="E18" s="123"/>
      <c r="F18" s="123"/>
      <c r="G18" s="123"/>
      <c r="H18" s="123"/>
      <c r="I18" s="9">
        <v>1</v>
      </c>
      <c r="J18" s="9" t="s">
        <v>32</v>
      </c>
      <c r="K18" s="9" t="s">
        <v>32</v>
      </c>
      <c r="L18" s="9" t="s">
        <v>32</v>
      </c>
      <c r="M18" s="9" t="s">
        <v>32</v>
      </c>
      <c r="N18" s="9" t="s">
        <v>32</v>
      </c>
      <c r="O18" s="5"/>
      <c r="P18" s="5"/>
      <c r="Q18" s="5"/>
      <c r="R18" s="5"/>
      <c r="S18" s="5"/>
      <c r="T18" s="5"/>
      <c r="U18" s="5"/>
    </row>
    <row r="19" spans="2:25" x14ac:dyDescent="0.25">
      <c r="B19" s="8" t="s">
        <v>13</v>
      </c>
      <c r="C19" s="123" t="s">
        <v>33</v>
      </c>
      <c r="D19" s="123"/>
      <c r="E19" s="123"/>
      <c r="F19" s="123"/>
      <c r="G19" s="123"/>
      <c r="H19" s="123"/>
      <c r="I19" s="9">
        <v>8</v>
      </c>
      <c r="J19" s="9" t="s">
        <v>32</v>
      </c>
      <c r="K19" s="9" t="s">
        <v>32</v>
      </c>
      <c r="L19" s="9" t="s">
        <v>32</v>
      </c>
      <c r="M19" s="9" t="s">
        <v>32</v>
      </c>
      <c r="N19" s="9" t="s">
        <v>32</v>
      </c>
      <c r="O19" s="5"/>
      <c r="P19" s="5"/>
      <c r="Q19" s="5"/>
      <c r="R19" s="5"/>
      <c r="S19" s="5"/>
      <c r="T19" s="5"/>
      <c r="U19" s="5"/>
    </row>
    <row r="20" spans="2:25" x14ac:dyDescent="0.25">
      <c r="B20" s="8" t="s">
        <v>14</v>
      </c>
      <c r="C20" s="123" t="s">
        <v>34</v>
      </c>
      <c r="D20" s="123"/>
      <c r="E20" s="123"/>
      <c r="F20" s="123"/>
      <c r="G20" s="123"/>
      <c r="H20" s="123"/>
      <c r="I20" s="9">
        <v>31</v>
      </c>
      <c r="J20" s="9" t="s">
        <v>32</v>
      </c>
      <c r="K20" s="9" t="s">
        <v>32</v>
      </c>
      <c r="L20" s="9" t="s">
        <v>32</v>
      </c>
      <c r="M20" s="9" t="s">
        <v>32</v>
      </c>
      <c r="N20" s="9" t="s">
        <v>32</v>
      </c>
      <c r="O20" s="5"/>
      <c r="P20" s="5"/>
      <c r="Q20" s="5"/>
      <c r="R20" s="5"/>
      <c r="S20" s="5"/>
      <c r="T20" s="5"/>
      <c r="U20" s="5"/>
    </row>
    <row r="21" spans="2:25" x14ac:dyDescent="0.25">
      <c r="B21" s="8" t="s">
        <v>15</v>
      </c>
      <c r="C21" s="123" t="s">
        <v>35</v>
      </c>
      <c r="D21" s="123"/>
      <c r="E21" s="123"/>
      <c r="F21" s="123"/>
      <c r="G21" s="123"/>
      <c r="H21" s="123"/>
      <c r="I21" s="9">
        <v>2</v>
      </c>
      <c r="J21" s="9" t="s">
        <v>32</v>
      </c>
      <c r="K21" s="9" t="s">
        <v>32</v>
      </c>
      <c r="L21" s="9" t="s">
        <v>32</v>
      </c>
      <c r="M21" s="9" t="s">
        <v>32</v>
      </c>
      <c r="N21" s="9" t="s">
        <v>32</v>
      </c>
      <c r="O21" s="5"/>
      <c r="P21" s="5"/>
      <c r="Q21" s="5"/>
      <c r="R21" s="5"/>
      <c r="S21" s="5"/>
      <c r="T21" s="5"/>
      <c r="U21" s="5"/>
    </row>
    <row r="22" spans="2:25" x14ac:dyDescent="0.25">
      <c r="B22" s="8" t="s">
        <v>16</v>
      </c>
      <c r="C22" s="123"/>
      <c r="D22" s="123"/>
      <c r="E22" s="123"/>
      <c r="F22" s="123"/>
      <c r="G22" s="123"/>
      <c r="H22" s="123"/>
      <c r="I22" s="9"/>
      <c r="J22" s="9"/>
      <c r="K22" s="9"/>
      <c r="L22" s="9"/>
      <c r="M22" s="9"/>
      <c r="N22" s="9"/>
      <c r="O22" s="5"/>
      <c r="P22" s="5"/>
      <c r="Q22" s="5"/>
      <c r="R22" s="5"/>
      <c r="S22" s="5"/>
      <c r="T22" s="5"/>
      <c r="U22" s="5"/>
    </row>
    <row r="23" spans="2:25" x14ac:dyDescent="0.25">
      <c r="B23" s="8" t="s">
        <v>17</v>
      </c>
      <c r="C23" s="123"/>
      <c r="D23" s="123"/>
      <c r="E23" s="123"/>
      <c r="F23" s="123"/>
      <c r="G23" s="123"/>
      <c r="H23" s="123"/>
      <c r="I23" s="9"/>
      <c r="J23" s="9"/>
      <c r="K23" s="9"/>
      <c r="L23" s="9"/>
      <c r="M23" s="9"/>
      <c r="N23" s="9"/>
      <c r="O23" s="5"/>
      <c r="P23" s="5"/>
      <c r="Q23" s="5"/>
      <c r="R23" s="5"/>
      <c r="S23" s="5"/>
      <c r="T23" s="5"/>
      <c r="U23" s="5"/>
    </row>
    <row r="24" spans="2:25" x14ac:dyDescent="0.25">
      <c r="B24" s="8" t="s">
        <v>18</v>
      </c>
      <c r="C24" s="123"/>
      <c r="D24" s="123"/>
      <c r="E24" s="123"/>
      <c r="F24" s="123"/>
      <c r="G24" s="123"/>
      <c r="H24" s="123"/>
      <c r="I24" s="9"/>
      <c r="J24" s="9"/>
      <c r="K24" s="9"/>
      <c r="L24" s="9"/>
      <c r="M24" s="9"/>
      <c r="N24" s="9"/>
      <c r="O24" s="5"/>
      <c r="P24" s="5"/>
      <c r="Q24" s="5"/>
      <c r="R24" s="5"/>
      <c r="S24" s="5"/>
      <c r="T24" s="5"/>
      <c r="U24" s="5"/>
    </row>
    <row r="25" spans="2:25" x14ac:dyDescent="0.25">
      <c r="B25" s="8" t="s">
        <v>19</v>
      </c>
      <c r="C25" s="123"/>
      <c r="D25" s="123"/>
      <c r="E25" s="123"/>
      <c r="F25" s="123"/>
      <c r="G25" s="123"/>
      <c r="H25" s="123"/>
      <c r="I25" s="9"/>
      <c r="J25" s="9"/>
      <c r="K25" s="9"/>
      <c r="L25" s="9"/>
      <c r="M25" s="9"/>
      <c r="N25" s="9"/>
      <c r="O25" s="5"/>
      <c r="P25" s="5"/>
      <c r="Q25" s="5"/>
      <c r="R25" s="5"/>
      <c r="S25" s="5"/>
      <c r="T25" s="5"/>
      <c r="U25" s="5"/>
    </row>
    <row r="26" spans="2:25" x14ac:dyDescent="0.25">
      <c r="B26" s="8" t="s">
        <v>20</v>
      </c>
      <c r="C26" s="123"/>
      <c r="D26" s="123"/>
      <c r="E26" s="123"/>
      <c r="F26" s="123"/>
      <c r="G26" s="123"/>
      <c r="H26" s="123"/>
      <c r="I26" s="9"/>
      <c r="J26" s="9"/>
      <c r="K26" s="9"/>
      <c r="L26" s="9"/>
      <c r="M26" s="9"/>
      <c r="N26" s="9"/>
      <c r="O26" s="5"/>
      <c r="P26" s="5"/>
      <c r="Q26" s="5"/>
      <c r="R26" s="5"/>
      <c r="S26" s="5"/>
      <c r="T26" s="5"/>
      <c r="U26" s="5"/>
    </row>
    <row r="27" spans="2:25" x14ac:dyDescent="0.25">
      <c r="B27" s="8"/>
      <c r="C27" s="10"/>
      <c r="D27" s="10"/>
      <c r="E27" s="10"/>
      <c r="F27" s="10"/>
      <c r="G27" s="10"/>
      <c r="H27" s="11"/>
      <c r="I27" s="12"/>
      <c r="J27" s="12"/>
      <c r="K27" s="12"/>
      <c r="L27" s="12"/>
      <c r="M27" s="12"/>
      <c r="N27" s="12"/>
      <c r="O27" s="5"/>
      <c r="P27" s="5"/>
      <c r="Q27" s="5"/>
      <c r="R27" s="5"/>
      <c r="S27" s="5"/>
      <c r="T27" s="5"/>
      <c r="U27" s="5"/>
    </row>
    <row r="28" spans="2:25" x14ac:dyDescent="0.25">
      <c r="H28" s="6" t="s">
        <v>3</v>
      </c>
      <c r="I28" s="6" t="s">
        <v>3</v>
      </c>
      <c r="J28" s="6" t="s">
        <v>3</v>
      </c>
      <c r="K28" s="6" t="s">
        <v>3</v>
      </c>
      <c r="L28" s="6" t="s">
        <v>3</v>
      </c>
      <c r="M28" s="6" t="s">
        <v>3</v>
      </c>
      <c r="N28" s="6" t="s">
        <v>3</v>
      </c>
      <c r="O28" s="5"/>
      <c r="P28" s="5"/>
      <c r="Q28" s="5"/>
      <c r="R28" s="5"/>
      <c r="S28" s="5"/>
      <c r="T28" s="5"/>
      <c r="U28" s="5"/>
    </row>
    <row r="29" spans="2:25" ht="15.65" thickBot="1" x14ac:dyDescent="0.3">
      <c r="B29" s="4" t="s">
        <v>21</v>
      </c>
      <c r="H29" s="7" t="s">
        <v>22</v>
      </c>
      <c r="I29" s="7" t="s">
        <v>5</v>
      </c>
      <c r="J29" s="7" t="s">
        <v>6</v>
      </c>
      <c r="K29" s="7" t="s">
        <v>7</v>
      </c>
      <c r="L29" s="7" t="s">
        <v>8</v>
      </c>
      <c r="M29" s="7" t="s">
        <v>9</v>
      </c>
      <c r="N29" s="7" t="s">
        <v>10</v>
      </c>
      <c r="O29" s="5"/>
      <c r="P29" s="5"/>
      <c r="Q29" s="5"/>
      <c r="R29" s="5"/>
      <c r="S29" s="5"/>
      <c r="T29" s="5"/>
      <c r="U29" s="5"/>
    </row>
    <row r="30" spans="2:25" x14ac:dyDescent="0.25">
      <c r="D30" s="2"/>
      <c r="E30" s="2"/>
      <c r="F30" s="2"/>
      <c r="G30" s="2"/>
      <c r="O30" s="5"/>
      <c r="P30" s="5"/>
      <c r="Q30" s="5"/>
      <c r="R30" s="5"/>
      <c r="S30" s="5"/>
      <c r="T30" s="5"/>
      <c r="U30" s="5"/>
    </row>
    <row r="31" spans="2:25" ht="15.65" x14ac:dyDescent="0.3">
      <c r="B31" s="8" t="s">
        <v>11</v>
      </c>
      <c r="C31" s="124" t="s">
        <v>36</v>
      </c>
      <c r="D31" s="125"/>
      <c r="E31" s="125"/>
      <c r="F31" s="125"/>
      <c r="G31" s="126"/>
      <c r="H31" s="13" t="s">
        <v>37</v>
      </c>
      <c r="I31" s="13" t="s">
        <v>37</v>
      </c>
      <c r="J31" s="13" t="s">
        <v>37</v>
      </c>
      <c r="K31" s="13"/>
      <c r="L31" s="13"/>
      <c r="M31" s="13"/>
      <c r="N31" s="13"/>
      <c r="O31"/>
    </row>
    <row r="32" spans="2:25" x14ac:dyDescent="0.25">
      <c r="B32" s="8" t="s">
        <v>12</v>
      </c>
      <c r="C32" s="124"/>
      <c r="D32" s="125"/>
      <c r="E32" s="125"/>
      <c r="F32" s="125"/>
      <c r="G32" s="126"/>
      <c r="H32" s="13"/>
      <c r="I32" s="9"/>
      <c r="J32" s="9"/>
      <c r="K32" s="9"/>
      <c r="L32" s="9"/>
      <c r="M32" s="9"/>
      <c r="N32" s="9"/>
      <c r="X32" s="16"/>
      <c r="Y32" s="17"/>
    </row>
    <row r="33" spans="2:25" x14ac:dyDescent="0.25">
      <c r="B33" s="8" t="s">
        <v>13</v>
      </c>
      <c r="C33" s="124"/>
      <c r="D33" s="125"/>
      <c r="E33" s="125"/>
      <c r="F33" s="125"/>
      <c r="G33" s="126"/>
      <c r="H33" s="13"/>
      <c r="I33" s="9"/>
      <c r="J33" s="9"/>
      <c r="K33" s="9"/>
      <c r="L33" s="9"/>
      <c r="M33" s="9"/>
      <c r="N33" s="9"/>
      <c r="X33" s="16"/>
      <c r="Y33" s="17"/>
    </row>
    <row r="34" spans="2:25" ht="16.899999999999999" x14ac:dyDescent="0.4">
      <c r="B34" s="8" t="s">
        <v>14</v>
      </c>
      <c r="C34" s="124"/>
      <c r="D34" s="125"/>
      <c r="E34" s="125"/>
      <c r="F34" s="125"/>
      <c r="G34" s="126"/>
      <c r="H34" s="13"/>
      <c r="I34" s="9"/>
      <c r="J34" s="9"/>
      <c r="K34" s="9"/>
      <c r="L34" s="9"/>
      <c r="M34" s="9"/>
      <c r="N34" s="9"/>
      <c r="X34" s="16"/>
      <c r="Y34" s="18"/>
    </row>
    <row r="35" spans="2:25" x14ac:dyDescent="0.25">
      <c r="B35" s="8" t="s">
        <v>15</v>
      </c>
      <c r="C35" s="124"/>
      <c r="D35" s="125"/>
      <c r="E35" s="125"/>
      <c r="F35" s="125"/>
      <c r="G35" s="126"/>
      <c r="H35" s="13"/>
      <c r="I35" s="9"/>
      <c r="J35" s="9"/>
      <c r="K35" s="9"/>
      <c r="L35" s="9"/>
      <c r="M35" s="9"/>
      <c r="N35" s="9"/>
    </row>
    <row r="36" spans="2:25" x14ac:dyDescent="0.25">
      <c r="B36" s="8" t="s">
        <v>16</v>
      </c>
      <c r="C36" s="124"/>
      <c r="D36" s="125"/>
      <c r="E36" s="125"/>
      <c r="F36" s="125"/>
      <c r="G36" s="126"/>
      <c r="H36" s="13"/>
      <c r="I36" s="9"/>
      <c r="J36" s="9"/>
      <c r="K36" s="9"/>
      <c r="L36" s="9"/>
      <c r="M36" s="9"/>
      <c r="N36" s="9"/>
    </row>
    <row r="37" spans="2:25" x14ac:dyDescent="0.25">
      <c r="B37" s="8" t="s">
        <v>17</v>
      </c>
      <c r="C37" s="124"/>
      <c r="D37" s="125"/>
      <c r="E37" s="125"/>
      <c r="F37" s="125"/>
      <c r="G37" s="126"/>
      <c r="H37" s="13"/>
      <c r="I37" s="9"/>
      <c r="J37" s="9"/>
      <c r="K37" s="9"/>
      <c r="L37" s="9"/>
      <c r="M37" s="9"/>
      <c r="N37" s="9"/>
    </row>
    <row r="38" spans="2:25" x14ac:dyDescent="0.25">
      <c r="B38" s="8" t="s">
        <v>18</v>
      </c>
      <c r="C38" s="124"/>
      <c r="D38" s="125"/>
      <c r="E38" s="125"/>
      <c r="F38" s="125"/>
      <c r="G38" s="126"/>
      <c r="H38" s="13"/>
      <c r="I38" s="9"/>
      <c r="J38" s="9"/>
      <c r="K38" s="9"/>
      <c r="L38" s="9"/>
      <c r="M38" s="9"/>
      <c r="N38" s="9"/>
    </row>
    <row r="39" spans="2:25" x14ac:dyDescent="0.25">
      <c r="B39" s="8" t="s">
        <v>19</v>
      </c>
      <c r="C39" s="124"/>
      <c r="D39" s="125"/>
      <c r="E39" s="125"/>
      <c r="F39" s="125"/>
      <c r="G39" s="126"/>
      <c r="H39" s="13"/>
      <c r="I39" s="9"/>
      <c r="J39" s="9"/>
      <c r="K39" s="9"/>
      <c r="L39" s="9"/>
      <c r="M39" s="9"/>
      <c r="N39" s="9"/>
    </row>
    <row r="40" spans="2:25" x14ac:dyDescent="0.25">
      <c r="B40" s="8" t="s">
        <v>20</v>
      </c>
      <c r="C40" s="124"/>
      <c r="D40" s="125"/>
      <c r="E40" s="125"/>
      <c r="F40" s="125"/>
      <c r="G40" s="126"/>
      <c r="H40" s="13"/>
      <c r="I40" s="9"/>
      <c r="J40" s="9"/>
      <c r="K40" s="9"/>
      <c r="L40" s="9"/>
      <c r="M40" s="9"/>
      <c r="N40" s="9"/>
    </row>
    <row r="41" spans="2:25" x14ac:dyDescent="0.25">
      <c r="B41" s="3"/>
      <c r="C41" s="5"/>
    </row>
    <row r="42" spans="2:25" x14ac:dyDescent="0.25">
      <c r="D42" s="2"/>
      <c r="E42" s="2"/>
      <c r="F42" s="2"/>
      <c r="I42" s="6" t="s">
        <v>3</v>
      </c>
      <c r="J42" s="6" t="s">
        <v>3</v>
      </c>
      <c r="K42" s="6" t="s">
        <v>3</v>
      </c>
      <c r="L42" s="6" t="s">
        <v>3</v>
      </c>
      <c r="M42" s="6" t="s">
        <v>3</v>
      </c>
      <c r="N42" s="6" t="s">
        <v>3</v>
      </c>
    </row>
    <row r="43" spans="2:25" ht="15.65" thickBot="1" x14ac:dyDescent="0.3">
      <c r="B43" s="4" t="s">
        <v>23</v>
      </c>
      <c r="D43" s="2"/>
      <c r="E43" s="2"/>
      <c r="F43" s="2"/>
      <c r="I43" s="7" t="s">
        <v>5</v>
      </c>
      <c r="J43" s="7" t="s">
        <v>6</v>
      </c>
      <c r="K43" s="7" t="s">
        <v>7</v>
      </c>
      <c r="L43" s="7" t="s">
        <v>8</v>
      </c>
      <c r="M43" s="7" t="s">
        <v>9</v>
      </c>
      <c r="N43" s="7" t="s">
        <v>10</v>
      </c>
    </row>
    <row r="44" spans="2:25" x14ac:dyDescent="0.25">
      <c r="D44" s="2"/>
      <c r="E44" s="2"/>
      <c r="F44" s="2"/>
    </row>
    <row r="45" spans="2:25" x14ac:dyDescent="0.25">
      <c r="B45" s="8" t="s">
        <v>11</v>
      </c>
      <c r="C45" s="123" t="s">
        <v>38</v>
      </c>
      <c r="D45" s="123"/>
      <c r="E45" s="123"/>
      <c r="F45" s="123"/>
      <c r="G45" s="123"/>
      <c r="H45" s="123"/>
      <c r="I45" s="19">
        <v>0.72</v>
      </c>
      <c r="J45" s="19">
        <v>0.72</v>
      </c>
      <c r="K45" s="9" t="s">
        <v>32</v>
      </c>
      <c r="L45" s="9" t="s">
        <v>32</v>
      </c>
      <c r="M45" s="9" t="s">
        <v>32</v>
      </c>
      <c r="N45" s="9" t="s">
        <v>32</v>
      </c>
    </row>
    <row r="46" spans="2:25" x14ac:dyDescent="0.25">
      <c r="B46" s="8" t="s">
        <v>12</v>
      </c>
      <c r="C46" s="123" t="s">
        <v>39</v>
      </c>
      <c r="D46" s="123"/>
      <c r="E46" s="123"/>
      <c r="F46" s="123"/>
      <c r="G46" s="123"/>
      <c r="H46" s="123"/>
      <c r="I46" s="19">
        <v>0.24</v>
      </c>
      <c r="J46" s="9">
        <v>24</v>
      </c>
      <c r="K46" s="9" t="s">
        <v>32</v>
      </c>
      <c r="L46" s="9" t="s">
        <v>32</v>
      </c>
      <c r="M46" s="9" t="s">
        <v>32</v>
      </c>
      <c r="N46" s="9" t="s">
        <v>32</v>
      </c>
    </row>
    <row r="47" spans="2:25" x14ac:dyDescent="0.25">
      <c r="B47" s="8" t="s">
        <v>13</v>
      </c>
      <c r="C47" s="123" t="s">
        <v>40</v>
      </c>
      <c r="D47" s="123"/>
      <c r="E47" s="123"/>
      <c r="F47" s="123"/>
      <c r="G47" s="123"/>
      <c r="H47" s="123"/>
      <c r="I47" s="19">
        <v>0.04</v>
      </c>
      <c r="J47" s="19">
        <v>0.04</v>
      </c>
      <c r="K47" s="9" t="s">
        <v>32</v>
      </c>
      <c r="L47" s="9" t="s">
        <v>32</v>
      </c>
      <c r="M47" s="9" t="s">
        <v>32</v>
      </c>
      <c r="N47" s="9" t="s">
        <v>32</v>
      </c>
    </row>
    <row r="48" spans="2:25" x14ac:dyDescent="0.25">
      <c r="B48" s="8" t="s">
        <v>14</v>
      </c>
      <c r="C48" s="123"/>
      <c r="D48" s="123"/>
      <c r="E48" s="123"/>
      <c r="F48" s="123"/>
      <c r="G48" s="123"/>
      <c r="H48" s="123"/>
      <c r="I48" s="9"/>
      <c r="J48" s="9"/>
      <c r="K48" s="9"/>
      <c r="L48" s="9"/>
      <c r="M48" s="9"/>
      <c r="N48" s="9"/>
    </row>
    <row r="49" spans="2:22" x14ac:dyDescent="0.25">
      <c r="B49" s="8" t="s">
        <v>15</v>
      </c>
      <c r="C49" s="123"/>
      <c r="D49" s="123"/>
      <c r="E49" s="123"/>
      <c r="F49" s="123"/>
      <c r="G49" s="123"/>
      <c r="H49" s="123"/>
      <c r="I49" s="9"/>
      <c r="J49" s="9"/>
      <c r="K49" s="9"/>
      <c r="L49" s="9"/>
      <c r="M49" s="9"/>
      <c r="N49" s="9"/>
    </row>
    <row r="50" spans="2:22" x14ac:dyDescent="0.25">
      <c r="B50" s="8" t="s">
        <v>16</v>
      </c>
      <c r="C50" s="123"/>
      <c r="D50" s="123"/>
      <c r="E50" s="123"/>
      <c r="F50" s="123"/>
      <c r="G50" s="123"/>
      <c r="H50" s="123"/>
      <c r="I50" s="9"/>
      <c r="J50" s="9"/>
      <c r="K50" s="9"/>
      <c r="L50" s="9"/>
      <c r="M50" s="9"/>
      <c r="N50" s="9"/>
    </row>
    <row r="51" spans="2:22" x14ac:dyDescent="0.25">
      <c r="B51" s="8" t="s">
        <v>17</v>
      </c>
      <c r="C51" s="123"/>
      <c r="D51" s="123"/>
      <c r="E51" s="123"/>
      <c r="F51" s="123"/>
      <c r="G51" s="123"/>
      <c r="H51" s="123"/>
      <c r="I51" s="9"/>
      <c r="J51" s="9"/>
      <c r="K51" s="9"/>
      <c r="L51" s="9"/>
      <c r="M51" s="9"/>
      <c r="N51" s="9"/>
    </row>
    <row r="52" spans="2:22" x14ac:dyDescent="0.25">
      <c r="B52" s="8" t="s">
        <v>18</v>
      </c>
      <c r="C52" s="123"/>
      <c r="D52" s="123"/>
      <c r="E52" s="123"/>
      <c r="F52" s="123"/>
      <c r="G52" s="123"/>
      <c r="H52" s="123"/>
      <c r="I52" s="9"/>
      <c r="J52" s="9"/>
      <c r="K52" s="9"/>
      <c r="L52" s="9"/>
      <c r="M52" s="9"/>
      <c r="N52" s="9"/>
    </row>
    <row r="53" spans="2:22" x14ac:dyDescent="0.25">
      <c r="B53" s="8" t="s">
        <v>19</v>
      </c>
      <c r="C53" s="123"/>
      <c r="D53" s="123"/>
      <c r="E53" s="123"/>
      <c r="F53" s="123"/>
      <c r="G53" s="123"/>
      <c r="H53" s="123"/>
      <c r="I53" s="9"/>
      <c r="J53" s="9"/>
      <c r="K53" s="9"/>
      <c r="L53" s="9"/>
      <c r="M53" s="9"/>
      <c r="N53" s="9"/>
    </row>
    <row r="54" spans="2:22" x14ac:dyDescent="0.25">
      <c r="B54" s="8" t="s">
        <v>20</v>
      </c>
      <c r="C54" s="123"/>
      <c r="D54" s="123"/>
      <c r="E54" s="123"/>
      <c r="F54" s="123"/>
      <c r="G54" s="123"/>
      <c r="H54" s="123"/>
      <c r="I54" s="9"/>
      <c r="J54" s="9"/>
      <c r="K54" s="9"/>
      <c r="L54" s="9"/>
      <c r="M54" s="9"/>
      <c r="N54" s="9"/>
      <c r="V54" s="17"/>
    </row>
    <row r="55" spans="2:22" x14ac:dyDescent="0.25">
      <c r="V55" s="17"/>
    </row>
    <row r="56" spans="2:22" x14ac:dyDescent="0.25">
      <c r="V56" s="17"/>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0EF130-4305-4A96-BBD3-FA041890FC92}">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231</v>
      </c>
      <c r="C4" s="14"/>
      <c r="D4" s="14"/>
      <c r="E4" s="14"/>
      <c r="F4" s="14"/>
      <c r="G4" s="14"/>
      <c r="H4" s="14"/>
      <c r="I4" s="14"/>
      <c r="J4" s="14"/>
      <c r="K4" s="14"/>
      <c r="L4" s="14"/>
      <c r="M4" s="14"/>
      <c r="N4" s="14"/>
      <c r="O4" s="14"/>
      <c r="P4" s="14"/>
      <c r="Q4" s="14"/>
      <c r="R4" s="14"/>
      <c r="S4" s="14"/>
      <c r="T4" s="14"/>
      <c r="U4" s="14"/>
    </row>
    <row r="5" spans="2:21" x14ac:dyDescent="0.25">
      <c r="B5" s="3" t="s">
        <v>232</v>
      </c>
      <c r="C5" s="14"/>
      <c r="D5" s="14"/>
      <c r="E5" s="14"/>
      <c r="F5" s="14"/>
      <c r="G5" s="14"/>
      <c r="H5" s="14"/>
      <c r="I5" s="14"/>
      <c r="J5" s="14"/>
      <c r="K5" s="14"/>
      <c r="L5" s="14"/>
      <c r="M5" s="14"/>
      <c r="N5" s="14"/>
      <c r="O5" s="14"/>
      <c r="P5" s="14"/>
      <c r="Q5" s="14"/>
      <c r="R5" s="14"/>
      <c r="S5" s="14"/>
      <c r="T5" s="14"/>
      <c r="U5" s="14"/>
    </row>
    <row r="6" spans="2:21" x14ac:dyDescent="0.25">
      <c r="B6" s="3" t="s">
        <v>63</v>
      </c>
      <c r="C6" s="14"/>
      <c r="D6" s="14"/>
      <c r="E6" s="14"/>
      <c r="F6" s="14"/>
      <c r="G6" s="14"/>
      <c r="H6" s="14"/>
      <c r="I6" s="14"/>
      <c r="J6" s="14"/>
      <c r="K6" s="14"/>
      <c r="L6" s="14"/>
      <c r="M6" s="14"/>
      <c r="N6" s="14"/>
      <c r="O6" s="14"/>
      <c r="P6" s="14"/>
      <c r="Q6" s="14"/>
      <c r="R6" s="14"/>
      <c r="S6" s="14"/>
      <c r="T6" s="14"/>
      <c r="U6" s="14"/>
    </row>
    <row r="7" spans="2:21" x14ac:dyDescent="0.25">
      <c r="B7" s="3" t="s">
        <v>233</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234</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235</v>
      </c>
      <c r="D17" s="123"/>
      <c r="E17" s="123"/>
      <c r="F17" s="123"/>
      <c r="G17" s="123"/>
      <c r="H17" s="123"/>
      <c r="I17" s="9">
        <v>83.6</v>
      </c>
      <c r="J17" s="9">
        <v>83.6</v>
      </c>
      <c r="K17" s="9">
        <v>83.6</v>
      </c>
      <c r="L17" s="9">
        <v>83.6</v>
      </c>
      <c r="M17" s="9">
        <v>83.6</v>
      </c>
      <c r="N17" s="9">
        <v>83.6</v>
      </c>
      <c r="O17" s="5"/>
      <c r="P17" s="5"/>
      <c r="Q17" s="5"/>
      <c r="R17" s="5"/>
      <c r="S17" s="5"/>
      <c r="T17" s="5"/>
      <c r="U17" s="5"/>
    </row>
    <row r="18" spans="2:21" ht="15.05" customHeight="1" x14ac:dyDescent="0.25">
      <c r="B18" s="8" t="s">
        <v>12</v>
      </c>
      <c r="C18" s="123" t="s">
        <v>235</v>
      </c>
      <c r="D18" s="123"/>
      <c r="E18" s="123"/>
      <c r="F18" s="123"/>
      <c r="G18" s="123"/>
      <c r="H18" s="123"/>
      <c r="I18" s="9">
        <v>83.6</v>
      </c>
      <c r="J18" s="9">
        <v>83.6</v>
      </c>
      <c r="K18" s="9">
        <v>83.6</v>
      </c>
      <c r="L18" s="9">
        <v>83.6</v>
      </c>
      <c r="M18" s="9">
        <v>83.6</v>
      </c>
      <c r="N18" s="9">
        <v>83.6</v>
      </c>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14" t="s">
        <v>236</v>
      </c>
      <c r="I28" s="6" t="s">
        <v>3</v>
      </c>
      <c r="J28" s="6" t="s">
        <v>3</v>
      </c>
      <c r="K28" s="6" t="s">
        <v>3</v>
      </c>
      <c r="L28" s="6" t="s">
        <v>3</v>
      </c>
      <c r="M28" s="6" t="s">
        <v>3</v>
      </c>
      <c r="N28" s="6" t="s">
        <v>3</v>
      </c>
      <c r="O28" s="5"/>
      <c r="P28" s="5"/>
      <c r="Q28" s="5"/>
      <c r="R28" s="5"/>
      <c r="S28" s="5"/>
      <c r="T28" s="5"/>
      <c r="U28" s="5"/>
    </row>
    <row r="29" spans="2:21" ht="15.65" thickBot="1" x14ac:dyDescent="0.3">
      <c r="B29" s="4" t="s">
        <v>21</v>
      </c>
      <c r="H29" s="14" t="s">
        <v>236</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237</v>
      </c>
      <c r="D31" s="128"/>
      <c r="E31" s="128"/>
      <c r="F31" s="128"/>
      <c r="G31" s="128"/>
      <c r="H31" s="51"/>
      <c r="I31" s="9">
        <v>47</v>
      </c>
      <c r="J31" s="9">
        <v>47</v>
      </c>
      <c r="K31" s="9">
        <v>47</v>
      </c>
      <c r="L31" s="9">
        <v>47</v>
      </c>
      <c r="M31" s="9">
        <v>47</v>
      </c>
      <c r="N31" s="9">
        <v>47</v>
      </c>
    </row>
    <row r="32" spans="2:21" x14ac:dyDescent="0.25">
      <c r="B32" s="8" t="s">
        <v>12</v>
      </c>
      <c r="C32" s="127" t="s">
        <v>238</v>
      </c>
      <c r="D32" s="128"/>
      <c r="E32" s="128"/>
      <c r="F32" s="128"/>
      <c r="G32" s="128"/>
      <c r="H32" s="51"/>
      <c r="I32" s="9">
        <v>39</v>
      </c>
      <c r="J32" s="9">
        <v>39</v>
      </c>
      <c r="K32" s="9">
        <v>39</v>
      </c>
      <c r="L32" s="9">
        <v>39</v>
      </c>
      <c r="M32" s="9">
        <v>39</v>
      </c>
      <c r="N32" s="9">
        <v>39</v>
      </c>
    </row>
    <row r="33" spans="2:14" x14ac:dyDescent="0.25">
      <c r="B33" s="8" t="s">
        <v>13</v>
      </c>
      <c r="C33" s="127"/>
      <c r="D33" s="128"/>
      <c r="E33" s="128"/>
      <c r="F33" s="128"/>
      <c r="G33" s="128"/>
      <c r="H33" s="51"/>
      <c r="I33" s="9"/>
      <c r="J33" s="9"/>
      <c r="K33" s="9"/>
      <c r="L33" s="9"/>
      <c r="M33" s="9"/>
      <c r="N33" s="9"/>
    </row>
    <row r="34" spans="2:14" x14ac:dyDescent="0.25">
      <c r="B34" s="8" t="s">
        <v>14</v>
      </c>
      <c r="C34" s="127"/>
      <c r="D34" s="128"/>
      <c r="E34" s="128"/>
      <c r="F34" s="128"/>
      <c r="G34" s="128"/>
      <c r="H34" s="51"/>
      <c r="I34" s="9"/>
      <c r="J34" s="9"/>
      <c r="K34" s="9"/>
      <c r="L34" s="9"/>
      <c r="M34" s="9"/>
      <c r="N34" s="9"/>
    </row>
    <row r="35" spans="2:14" x14ac:dyDescent="0.25">
      <c r="B35" s="8" t="s">
        <v>15</v>
      </c>
      <c r="C35" s="127"/>
      <c r="D35" s="128"/>
      <c r="E35" s="128"/>
      <c r="F35" s="128"/>
      <c r="G35" s="128"/>
      <c r="H35" s="51"/>
      <c r="I35" s="9"/>
      <c r="J35" s="9"/>
      <c r="K35" s="9"/>
      <c r="L35" s="9"/>
      <c r="M35" s="9"/>
      <c r="N35" s="9"/>
    </row>
    <row r="36" spans="2:14" x14ac:dyDescent="0.25">
      <c r="B36" s="8" t="s">
        <v>16</v>
      </c>
      <c r="C36" s="127"/>
      <c r="D36" s="128"/>
      <c r="E36" s="128"/>
      <c r="F36" s="128"/>
      <c r="G36" s="128"/>
      <c r="H36" s="51"/>
      <c r="I36" s="9"/>
      <c r="J36" s="9"/>
      <c r="K36" s="9"/>
      <c r="L36" s="9"/>
      <c r="M36" s="9"/>
      <c r="N36" s="9"/>
    </row>
    <row r="37" spans="2:14" x14ac:dyDescent="0.25">
      <c r="B37" s="8" t="s">
        <v>17</v>
      </c>
      <c r="C37" s="127"/>
      <c r="D37" s="128"/>
      <c r="E37" s="128"/>
      <c r="F37" s="128"/>
      <c r="G37" s="128"/>
      <c r="H37" s="51"/>
      <c r="I37" s="9"/>
      <c r="J37" s="9"/>
      <c r="K37" s="9"/>
      <c r="L37" s="9"/>
      <c r="M37" s="9"/>
      <c r="N37" s="9"/>
    </row>
    <row r="38" spans="2:14" x14ac:dyDescent="0.25">
      <c r="B38" s="8" t="s">
        <v>18</v>
      </c>
      <c r="C38" s="127"/>
      <c r="D38" s="128"/>
      <c r="E38" s="128"/>
      <c r="F38" s="128"/>
      <c r="G38" s="128"/>
      <c r="H38" s="51"/>
      <c r="I38" s="9"/>
      <c r="J38" s="9"/>
      <c r="K38" s="9"/>
      <c r="L38" s="9"/>
      <c r="M38" s="9"/>
      <c r="N38" s="9"/>
    </row>
    <row r="39" spans="2:14" x14ac:dyDescent="0.25">
      <c r="B39" s="8" t="s">
        <v>19</v>
      </c>
      <c r="C39" s="127"/>
      <c r="D39" s="128"/>
      <c r="E39" s="128"/>
      <c r="F39" s="128"/>
      <c r="G39" s="128"/>
      <c r="H39" s="51"/>
      <c r="I39" s="9"/>
      <c r="J39" s="9"/>
      <c r="K39" s="9"/>
      <c r="L39" s="9"/>
      <c r="M39" s="9"/>
      <c r="N39" s="9"/>
    </row>
    <row r="40" spans="2:14" x14ac:dyDescent="0.25">
      <c r="B40" s="8" t="s">
        <v>20</v>
      </c>
      <c r="C40" s="127"/>
      <c r="D40" s="128"/>
      <c r="E40" s="128"/>
      <c r="F40" s="128"/>
      <c r="G40" s="128"/>
      <c r="H40" s="51"/>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239</v>
      </c>
      <c r="D45" s="123"/>
      <c r="E45" s="123"/>
      <c r="F45" s="123"/>
      <c r="G45" s="123"/>
      <c r="H45" s="123"/>
      <c r="I45" s="9">
        <v>2</v>
      </c>
      <c r="J45" s="9">
        <v>2</v>
      </c>
      <c r="K45" s="9">
        <v>2</v>
      </c>
      <c r="L45" s="9">
        <v>2</v>
      </c>
      <c r="M45" s="9">
        <v>2</v>
      </c>
      <c r="N45" s="9">
        <v>2</v>
      </c>
    </row>
    <row r="46" spans="2:14" x14ac:dyDescent="0.25">
      <c r="B46" s="8" t="s">
        <v>12</v>
      </c>
      <c r="C46" s="123" t="s">
        <v>240</v>
      </c>
      <c r="D46" s="123"/>
      <c r="E46" s="123"/>
      <c r="F46" s="123"/>
      <c r="G46" s="123"/>
      <c r="H46" s="123"/>
      <c r="I46" s="9">
        <v>8</v>
      </c>
      <c r="J46" s="9">
        <v>8</v>
      </c>
      <c r="K46" s="9">
        <v>8</v>
      </c>
      <c r="L46" s="9">
        <v>8</v>
      </c>
      <c r="M46" s="9">
        <v>8</v>
      </c>
      <c r="N46" s="9">
        <v>8</v>
      </c>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766939-409E-4F1C-9646-4A45DC0866E9}">
  <sheetPr>
    <pageSetUpPr fitToPage="1"/>
  </sheetPr>
  <dimension ref="B1:V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5" width="13" style="2" customWidth="1"/>
    <col min="16" max="17" width="9.109375" style="2"/>
    <col min="18" max="18" width="10.88671875" style="2" customWidth="1"/>
    <col min="19" max="19" width="14.33203125" style="2" customWidth="1"/>
    <col min="20" max="20" width="26" style="2" customWidth="1"/>
    <col min="21"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303</v>
      </c>
      <c r="C4" s="14"/>
      <c r="D4" s="14"/>
      <c r="E4" s="14"/>
      <c r="F4" s="14"/>
      <c r="G4" s="14"/>
      <c r="H4" s="14"/>
      <c r="I4" s="14"/>
      <c r="J4" s="14"/>
      <c r="K4" s="14"/>
      <c r="L4" s="14"/>
      <c r="M4" s="14"/>
      <c r="N4" s="14"/>
      <c r="O4" s="14"/>
      <c r="P4" s="14"/>
      <c r="Q4" s="14"/>
      <c r="R4" s="14"/>
      <c r="S4" s="14"/>
      <c r="T4" s="14"/>
      <c r="U4" s="14"/>
    </row>
    <row r="5" spans="2:21" x14ac:dyDescent="0.25">
      <c r="B5" s="3" t="s">
        <v>304</v>
      </c>
      <c r="C5" s="14"/>
      <c r="D5" s="14"/>
      <c r="E5" s="14"/>
      <c r="F5" s="14"/>
      <c r="G5" s="14"/>
      <c r="H5" s="14"/>
      <c r="I5" s="14"/>
      <c r="J5" s="14"/>
      <c r="K5" s="14"/>
      <c r="L5" s="14"/>
      <c r="M5" s="14"/>
      <c r="N5" s="14"/>
      <c r="O5" s="14"/>
      <c r="P5" s="14"/>
      <c r="Q5" s="14"/>
      <c r="R5" s="14"/>
      <c r="S5" s="14"/>
      <c r="T5" s="14"/>
      <c r="U5" s="14"/>
    </row>
    <row r="6" spans="2:21" x14ac:dyDescent="0.25">
      <c r="B6" s="3" t="s">
        <v>175</v>
      </c>
      <c r="C6" s="14"/>
      <c r="D6" s="14"/>
      <c r="E6" s="14"/>
      <c r="F6" s="14"/>
      <c r="G6" s="14"/>
      <c r="H6" s="14"/>
      <c r="I6" s="14"/>
      <c r="J6" s="14"/>
      <c r="K6" s="14"/>
      <c r="L6" s="14"/>
      <c r="M6" s="14"/>
      <c r="N6" s="14"/>
      <c r="O6" s="14"/>
      <c r="P6" s="14"/>
      <c r="Q6" s="14"/>
      <c r="R6" s="14"/>
      <c r="S6" s="14"/>
      <c r="T6" s="14"/>
      <c r="U6" s="14"/>
    </row>
    <row r="7" spans="2:21" x14ac:dyDescent="0.25">
      <c r="B7" s="3" t="s">
        <v>305</v>
      </c>
      <c r="C7" s="14"/>
      <c r="D7" s="14"/>
      <c r="E7" s="14"/>
      <c r="F7" s="14"/>
      <c r="G7" s="14"/>
      <c r="H7" s="14"/>
      <c r="I7" s="14"/>
      <c r="J7" s="14"/>
      <c r="K7" s="14"/>
      <c r="L7" s="14"/>
      <c r="M7" s="14"/>
      <c r="N7" s="14"/>
      <c r="O7" s="14"/>
      <c r="P7" s="14"/>
      <c r="Q7" s="14"/>
      <c r="R7" s="14"/>
      <c r="S7" s="14"/>
      <c r="T7" s="14"/>
      <c r="U7" s="14"/>
    </row>
    <row r="8" spans="2:21" x14ac:dyDescent="0.25">
      <c r="C8" s="2" t="s">
        <v>308</v>
      </c>
    </row>
    <row r="9" spans="2:21" x14ac:dyDescent="0.25">
      <c r="B9" s="4" t="s">
        <v>2</v>
      </c>
    </row>
    <row r="10" spans="2:21" x14ac:dyDescent="0.25">
      <c r="B10" s="134" t="s">
        <v>306</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72" t="s">
        <v>3</v>
      </c>
      <c r="J14" s="6" t="s">
        <v>3</v>
      </c>
      <c r="K14" s="6" t="s">
        <v>3</v>
      </c>
      <c r="L14" s="6" t="s">
        <v>3</v>
      </c>
      <c r="M14" s="6" t="s">
        <v>3</v>
      </c>
      <c r="N14" s="6" t="s">
        <v>3</v>
      </c>
      <c r="O14" s="6" t="s">
        <v>3</v>
      </c>
    </row>
    <row r="15" spans="2:21" ht="15.65" thickBot="1" x14ac:dyDescent="0.3">
      <c r="B15" s="4" t="s">
        <v>4</v>
      </c>
      <c r="C15" s="1"/>
      <c r="D15" s="14"/>
      <c r="E15" s="14"/>
      <c r="F15" s="14"/>
      <c r="G15" s="14"/>
      <c r="H15" s="14"/>
      <c r="I15" s="73" t="s">
        <v>22</v>
      </c>
      <c r="J15" s="7" t="s">
        <v>5</v>
      </c>
      <c r="K15" s="7" t="s">
        <v>6</v>
      </c>
      <c r="L15" s="7" t="s">
        <v>7</v>
      </c>
      <c r="M15" s="7" t="s">
        <v>8</v>
      </c>
      <c r="N15" s="7" t="s">
        <v>9</v>
      </c>
      <c r="O15" s="7" t="s">
        <v>10</v>
      </c>
    </row>
    <row r="16" spans="2:21" x14ac:dyDescent="0.25">
      <c r="O16" s="5"/>
    </row>
    <row r="17" spans="2:22" x14ac:dyDescent="0.25">
      <c r="B17" s="8" t="s">
        <v>11</v>
      </c>
      <c r="C17" s="123" t="s">
        <v>307</v>
      </c>
      <c r="D17" s="123"/>
      <c r="E17" s="123"/>
      <c r="F17" s="123"/>
      <c r="G17" s="123"/>
      <c r="H17" s="123"/>
      <c r="I17" s="87">
        <v>58.4</v>
      </c>
      <c r="J17" s="9">
        <v>70.900000000000006</v>
      </c>
      <c r="K17" s="9">
        <v>71.599999999999994</v>
      </c>
      <c r="L17" s="9"/>
      <c r="M17" s="9"/>
      <c r="N17" s="9"/>
      <c r="O17" s="9"/>
      <c r="P17" s="75"/>
      <c r="Q17" s="5"/>
      <c r="R17" s="5"/>
      <c r="S17" s="5"/>
      <c r="T17" s="5"/>
      <c r="U17" s="5"/>
      <c r="V17" s="5"/>
    </row>
    <row r="18" spans="2:22" x14ac:dyDescent="0.25">
      <c r="B18" s="8" t="s">
        <v>12</v>
      </c>
      <c r="C18" s="123" t="s">
        <v>309</v>
      </c>
      <c r="D18" s="123"/>
      <c r="E18" s="123"/>
      <c r="F18" s="123"/>
      <c r="G18" s="123"/>
      <c r="H18" s="123"/>
      <c r="I18" s="87">
        <v>63.2</v>
      </c>
      <c r="J18" s="9">
        <v>53.5</v>
      </c>
      <c r="K18" s="9">
        <v>54</v>
      </c>
      <c r="L18" s="9"/>
      <c r="M18" s="9"/>
      <c r="N18" s="9"/>
      <c r="O18" s="9"/>
      <c r="P18" s="75"/>
      <c r="Q18" s="5"/>
      <c r="R18" s="5"/>
      <c r="S18" s="5"/>
      <c r="T18" s="5"/>
      <c r="U18" s="5"/>
      <c r="V18" s="5"/>
    </row>
    <row r="19" spans="2:22" x14ac:dyDescent="0.25">
      <c r="B19" s="8" t="s">
        <v>13</v>
      </c>
      <c r="C19" s="123" t="s">
        <v>310</v>
      </c>
      <c r="D19" s="123"/>
      <c r="E19" s="123"/>
      <c r="F19" s="123"/>
      <c r="G19" s="123"/>
      <c r="H19" s="123"/>
      <c r="I19" s="87">
        <v>61.5</v>
      </c>
      <c r="J19" s="9">
        <v>72.400000000000006</v>
      </c>
      <c r="K19" s="9">
        <v>73.099999999999994</v>
      </c>
      <c r="L19" s="9"/>
      <c r="M19" s="9"/>
      <c r="N19" s="9"/>
      <c r="O19" s="9"/>
      <c r="P19" s="75"/>
      <c r="Q19" s="5"/>
      <c r="R19" s="5"/>
      <c r="S19" s="5"/>
      <c r="T19" s="5"/>
      <c r="U19" s="5"/>
      <c r="V19" s="5"/>
    </row>
    <row r="20" spans="2:22" x14ac:dyDescent="0.25">
      <c r="B20" s="8" t="s">
        <v>14</v>
      </c>
      <c r="C20" s="123"/>
      <c r="D20" s="123"/>
      <c r="E20" s="123"/>
      <c r="F20" s="123"/>
      <c r="G20" s="123"/>
      <c r="H20" s="123"/>
      <c r="I20" s="85"/>
      <c r="J20" s="9"/>
      <c r="K20" s="9"/>
      <c r="L20" s="9"/>
      <c r="M20" s="9"/>
      <c r="N20" s="9"/>
      <c r="O20" s="9"/>
      <c r="P20" s="5"/>
      <c r="Q20" s="5"/>
      <c r="R20" s="5"/>
      <c r="S20" s="5"/>
      <c r="T20" s="5"/>
      <c r="U20" s="5"/>
      <c r="V20" s="5"/>
    </row>
    <row r="21" spans="2:22" x14ac:dyDescent="0.25">
      <c r="B21" s="8" t="s">
        <v>15</v>
      </c>
      <c r="C21" s="123"/>
      <c r="D21" s="123"/>
      <c r="E21" s="123"/>
      <c r="F21" s="123"/>
      <c r="G21" s="123"/>
      <c r="H21" s="123"/>
      <c r="I21" s="76"/>
      <c r="J21" s="9"/>
      <c r="K21" s="9"/>
      <c r="L21" s="9"/>
      <c r="M21" s="9"/>
      <c r="N21" s="9"/>
      <c r="O21" s="9"/>
      <c r="P21" s="5"/>
      <c r="Q21" s="5"/>
      <c r="R21" s="5"/>
      <c r="S21" s="5"/>
      <c r="T21" s="5"/>
      <c r="U21" s="5"/>
      <c r="V21" s="5"/>
    </row>
    <row r="22" spans="2:22" x14ac:dyDescent="0.25">
      <c r="B22" s="8" t="s">
        <v>16</v>
      </c>
      <c r="C22" s="123"/>
      <c r="D22" s="123"/>
      <c r="E22" s="123"/>
      <c r="F22" s="123"/>
      <c r="G22" s="123"/>
      <c r="H22" s="123"/>
      <c r="I22" s="76"/>
      <c r="J22" s="9"/>
      <c r="K22" s="9"/>
      <c r="L22" s="9"/>
      <c r="M22" s="9"/>
      <c r="N22" s="9"/>
      <c r="O22" s="9"/>
      <c r="P22" s="5"/>
      <c r="Q22" s="5"/>
      <c r="R22" s="5"/>
      <c r="S22" s="5"/>
      <c r="T22" s="5"/>
      <c r="U22" s="5"/>
      <c r="V22" s="5"/>
    </row>
    <row r="23" spans="2:22" x14ac:dyDescent="0.25">
      <c r="B23" s="8" t="s">
        <v>17</v>
      </c>
      <c r="C23" s="123"/>
      <c r="D23" s="123"/>
      <c r="E23" s="123"/>
      <c r="F23" s="123"/>
      <c r="G23" s="123"/>
      <c r="H23" s="123"/>
      <c r="I23" s="76"/>
      <c r="J23" s="9"/>
      <c r="K23" s="9"/>
      <c r="L23" s="9"/>
      <c r="M23" s="9"/>
      <c r="N23" s="9"/>
      <c r="O23" s="9"/>
      <c r="P23" s="5"/>
      <c r="Q23" s="5"/>
      <c r="R23" s="5"/>
      <c r="S23" s="5"/>
      <c r="T23" s="5"/>
      <c r="U23" s="5"/>
      <c r="V23" s="5"/>
    </row>
    <row r="24" spans="2:22" x14ac:dyDescent="0.25">
      <c r="B24" s="8" t="s">
        <v>18</v>
      </c>
      <c r="C24" s="123"/>
      <c r="D24" s="123"/>
      <c r="E24" s="123"/>
      <c r="F24" s="123"/>
      <c r="G24" s="123"/>
      <c r="H24" s="123"/>
      <c r="I24" s="76"/>
      <c r="J24" s="9"/>
      <c r="K24" s="9"/>
      <c r="L24" s="9"/>
      <c r="M24" s="9"/>
      <c r="N24" s="9"/>
      <c r="O24" s="9"/>
      <c r="P24" s="5"/>
      <c r="Q24" s="5"/>
      <c r="R24" s="5"/>
      <c r="S24" s="5"/>
      <c r="T24" s="5"/>
      <c r="U24" s="5"/>
      <c r="V24" s="5"/>
    </row>
    <row r="25" spans="2:22" x14ac:dyDescent="0.25">
      <c r="B25" s="8" t="s">
        <v>19</v>
      </c>
      <c r="C25" s="123"/>
      <c r="D25" s="123"/>
      <c r="E25" s="123"/>
      <c r="F25" s="123"/>
      <c r="G25" s="123"/>
      <c r="H25" s="123"/>
      <c r="I25" s="76"/>
      <c r="J25" s="9"/>
      <c r="K25" s="9"/>
      <c r="L25" s="9"/>
      <c r="M25" s="9"/>
      <c r="N25" s="9"/>
      <c r="O25" s="9"/>
      <c r="P25" s="5"/>
      <c r="Q25" s="5"/>
      <c r="R25" s="5"/>
      <c r="S25" s="5"/>
      <c r="T25" s="5"/>
      <c r="U25" s="5"/>
      <c r="V25" s="5"/>
    </row>
    <row r="26" spans="2:22" x14ac:dyDescent="0.25">
      <c r="B26" s="8" t="s">
        <v>20</v>
      </c>
      <c r="C26" s="123"/>
      <c r="D26" s="123"/>
      <c r="E26" s="123"/>
      <c r="F26" s="123"/>
      <c r="G26" s="123"/>
      <c r="H26" s="123"/>
      <c r="I26" s="76"/>
      <c r="J26" s="9"/>
      <c r="K26" s="9"/>
      <c r="L26" s="9"/>
      <c r="M26" s="9"/>
      <c r="N26" s="9"/>
      <c r="O26" s="9"/>
      <c r="P26" s="5"/>
      <c r="Q26" s="5"/>
      <c r="R26" s="5"/>
      <c r="S26" s="5"/>
      <c r="T26" s="5"/>
      <c r="U26" s="5"/>
      <c r="V26" s="5"/>
    </row>
    <row r="27" spans="2:22" x14ac:dyDescent="0.25">
      <c r="B27" s="8"/>
      <c r="C27" s="10"/>
      <c r="D27" s="10"/>
      <c r="E27" s="10"/>
      <c r="F27" s="10"/>
      <c r="G27" s="10"/>
      <c r="H27" s="11"/>
      <c r="I27" s="12"/>
      <c r="J27" s="12"/>
      <c r="K27" s="12"/>
      <c r="L27" s="12"/>
      <c r="M27" s="12"/>
      <c r="N27" s="12"/>
      <c r="O27" s="5"/>
      <c r="P27" s="5"/>
      <c r="Q27" s="5"/>
      <c r="R27" s="5"/>
      <c r="S27" s="5"/>
      <c r="T27" s="5"/>
      <c r="U27" s="5"/>
    </row>
    <row r="28" spans="2:22" x14ac:dyDescent="0.25">
      <c r="I28" s="6" t="s">
        <v>3</v>
      </c>
      <c r="J28" s="6" t="s">
        <v>3</v>
      </c>
      <c r="K28" s="6" t="s">
        <v>3</v>
      </c>
      <c r="L28" s="6" t="s">
        <v>3</v>
      </c>
      <c r="M28" s="6" t="s">
        <v>3</v>
      </c>
      <c r="N28" s="6" t="s">
        <v>3</v>
      </c>
      <c r="O28" s="6" t="s">
        <v>3</v>
      </c>
      <c r="P28" s="5"/>
      <c r="Q28" s="5"/>
      <c r="R28" s="5"/>
      <c r="S28" s="5"/>
      <c r="T28" s="5"/>
      <c r="U28" s="5"/>
      <c r="V28" s="5"/>
    </row>
    <row r="29" spans="2:22" ht="15.65" thickBot="1" x14ac:dyDescent="0.3">
      <c r="B29" s="4" t="s">
        <v>21</v>
      </c>
      <c r="I29" s="7" t="s">
        <v>22</v>
      </c>
      <c r="J29" s="7" t="s">
        <v>5</v>
      </c>
      <c r="K29" s="7" t="s">
        <v>6</v>
      </c>
      <c r="L29" s="7" t="s">
        <v>7</v>
      </c>
      <c r="M29" s="7" t="s">
        <v>8</v>
      </c>
      <c r="N29" s="7" t="s">
        <v>9</v>
      </c>
      <c r="O29" s="7" t="s">
        <v>10</v>
      </c>
      <c r="P29" s="5"/>
      <c r="Q29" s="5"/>
      <c r="R29" s="5"/>
      <c r="S29" s="5"/>
      <c r="T29" s="5"/>
      <c r="U29" s="5"/>
      <c r="V29" s="5"/>
    </row>
    <row r="30" spans="2:22" x14ac:dyDescent="0.25">
      <c r="D30" s="2"/>
      <c r="E30" s="2"/>
      <c r="F30" s="2"/>
      <c r="G30" s="2"/>
      <c r="H30" s="2"/>
      <c r="O30" s="5"/>
      <c r="P30" s="5"/>
      <c r="Q30" s="5"/>
      <c r="R30" s="5"/>
      <c r="S30" s="5"/>
      <c r="T30" s="5"/>
      <c r="U30" s="5"/>
      <c r="V30" s="5"/>
    </row>
    <row r="31" spans="2:22" x14ac:dyDescent="0.25">
      <c r="B31" s="8" t="s">
        <v>11</v>
      </c>
      <c r="C31" s="127" t="s">
        <v>311</v>
      </c>
      <c r="D31" s="128"/>
      <c r="E31" s="128"/>
      <c r="F31" s="128"/>
      <c r="G31" s="128"/>
      <c r="H31" s="129"/>
      <c r="I31" s="88">
        <v>341135</v>
      </c>
      <c r="J31" s="9">
        <v>388207</v>
      </c>
      <c r="K31" s="9">
        <v>394979</v>
      </c>
      <c r="L31" s="9"/>
      <c r="M31" s="9"/>
      <c r="N31" s="9"/>
      <c r="O31" s="9"/>
    </row>
    <row r="32" spans="2:22" x14ac:dyDescent="0.25">
      <c r="B32" s="8" t="s">
        <v>12</v>
      </c>
      <c r="C32" s="127" t="s">
        <v>312</v>
      </c>
      <c r="D32" s="128"/>
      <c r="E32" s="128"/>
      <c r="F32" s="128"/>
      <c r="G32" s="128"/>
      <c r="H32" s="129"/>
      <c r="I32" s="88">
        <v>116675</v>
      </c>
      <c r="J32" s="9">
        <v>127380</v>
      </c>
      <c r="K32" s="9">
        <v>129602</v>
      </c>
      <c r="L32" s="9"/>
      <c r="M32" s="9"/>
      <c r="N32" s="9"/>
      <c r="O32" s="9"/>
    </row>
    <row r="33" spans="2:15" x14ac:dyDescent="0.25">
      <c r="B33" s="8" t="s">
        <v>13</v>
      </c>
      <c r="C33" s="124"/>
      <c r="D33" s="125"/>
      <c r="E33" s="125"/>
      <c r="F33" s="125"/>
      <c r="G33" s="125"/>
      <c r="H33" s="126"/>
      <c r="I33" s="13"/>
      <c r="J33" s="9"/>
      <c r="K33" s="9"/>
      <c r="L33" s="9"/>
      <c r="M33" s="9"/>
      <c r="N33" s="9"/>
      <c r="O33" s="9"/>
    </row>
    <row r="34" spans="2:15" x14ac:dyDescent="0.25">
      <c r="B34" s="8" t="s">
        <v>14</v>
      </c>
      <c r="C34" s="124"/>
      <c r="D34" s="125"/>
      <c r="E34" s="125"/>
      <c r="F34" s="125"/>
      <c r="G34" s="125"/>
      <c r="H34" s="126"/>
      <c r="I34" s="13"/>
      <c r="J34" s="9"/>
      <c r="K34" s="9"/>
      <c r="L34" s="9"/>
      <c r="M34" s="9"/>
      <c r="N34" s="9"/>
      <c r="O34" s="9"/>
    </row>
    <row r="35" spans="2:15" x14ac:dyDescent="0.25">
      <c r="B35" s="8" t="s">
        <v>15</v>
      </c>
      <c r="C35" s="124"/>
      <c r="D35" s="125"/>
      <c r="E35" s="125"/>
      <c r="F35" s="125"/>
      <c r="G35" s="125"/>
      <c r="H35" s="126"/>
      <c r="I35" s="13"/>
      <c r="J35" s="9"/>
      <c r="K35" s="9"/>
      <c r="L35" s="9"/>
      <c r="M35" s="9"/>
      <c r="N35" s="9"/>
      <c r="O35" s="9"/>
    </row>
    <row r="36" spans="2:15" x14ac:dyDescent="0.25">
      <c r="B36" s="8" t="s">
        <v>16</v>
      </c>
      <c r="C36" s="124"/>
      <c r="D36" s="125"/>
      <c r="E36" s="125"/>
      <c r="F36" s="125"/>
      <c r="G36" s="125"/>
      <c r="H36" s="126"/>
      <c r="I36" s="13"/>
      <c r="J36" s="9"/>
      <c r="K36" s="9"/>
      <c r="L36" s="9"/>
      <c r="M36" s="9"/>
      <c r="N36" s="9"/>
      <c r="O36" s="9"/>
    </row>
    <row r="37" spans="2:15" x14ac:dyDescent="0.25">
      <c r="B37" s="8" t="s">
        <v>17</v>
      </c>
      <c r="C37" s="124"/>
      <c r="D37" s="125"/>
      <c r="E37" s="125"/>
      <c r="F37" s="125"/>
      <c r="G37" s="125"/>
      <c r="H37" s="126"/>
      <c r="I37" s="13"/>
      <c r="J37" s="9"/>
      <c r="K37" s="9"/>
      <c r="L37" s="9"/>
      <c r="M37" s="9"/>
      <c r="N37" s="9"/>
      <c r="O37" s="9"/>
    </row>
    <row r="38" spans="2:15" x14ac:dyDescent="0.25">
      <c r="B38" s="8" t="s">
        <v>18</v>
      </c>
      <c r="C38" s="124"/>
      <c r="D38" s="125"/>
      <c r="E38" s="125"/>
      <c r="F38" s="125"/>
      <c r="G38" s="125"/>
      <c r="H38" s="126"/>
      <c r="I38" s="13"/>
      <c r="J38" s="9"/>
      <c r="K38" s="9"/>
      <c r="L38" s="9"/>
      <c r="M38" s="9"/>
      <c r="N38" s="9"/>
      <c r="O38" s="9"/>
    </row>
    <row r="39" spans="2:15" x14ac:dyDescent="0.25">
      <c r="B39" s="8" t="s">
        <v>19</v>
      </c>
      <c r="C39" s="124"/>
      <c r="D39" s="125"/>
      <c r="E39" s="125"/>
      <c r="F39" s="125"/>
      <c r="G39" s="125"/>
      <c r="H39" s="126"/>
      <c r="I39" s="13"/>
      <c r="J39" s="9"/>
      <c r="K39" s="9"/>
      <c r="L39" s="9"/>
      <c r="M39" s="9"/>
      <c r="N39" s="9"/>
      <c r="O39" s="9"/>
    </row>
    <row r="40" spans="2:15" x14ac:dyDescent="0.25">
      <c r="B40" s="8" t="s">
        <v>20</v>
      </c>
      <c r="C40" s="124"/>
      <c r="D40" s="125"/>
      <c r="E40" s="125"/>
      <c r="F40" s="125"/>
      <c r="G40" s="125"/>
      <c r="H40" s="126"/>
      <c r="I40" s="13"/>
      <c r="J40" s="9"/>
      <c r="K40" s="9"/>
      <c r="L40" s="9"/>
      <c r="M40" s="9"/>
      <c r="N40" s="9"/>
      <c r="O40" s="9"/>
    </row>
    <row r="41" spans="2:15" x14ac:dyDescent="0.25">
      <c r="B41" s="3"/>
      <c r="C41" s="5"/>
    </row>
    <row r="42" spans="2:15" x14ac:dyDescent="0.25">
      <c r="D42" s="2"/>
      <c r="E42" s="2"/>
      <c r="F42" s="2"/>
      <c r="I42" s="72" t="s">
        <v>3</v>
      </c>
      <c r="J42" s="6" t="s">
        <v>3</v>
      </c>
      <c r="K42" s="6" t="s">
        <v>3</v>
      </c>
      <c r="L42" s="6" t="s">
        <v>3</v>
      </c>
      <c r="M42" s="6" t="s">
        <v>3</v>
      </c>
      <c r="N42" s="6" t="s">
        <v>3</v>
      </c>
      <c r="O42" s="6" t="s">
        <v>3</v>
      </c>
    </row>
    <row r="43" spans="2:15" ht="15.65" thickBot="1" x14ac:dyDescent="0.3">
      <c r="B43" s="4" t="s">
        <v>23</v>
      </c>
      <c r="D43" s="2"/>
      <c r="E43" s="2"/>
      <c r="F43" s="2"/>
      <c r="I43" s="73" t="s">
        <v>22</v>
      </c>
      <c r="J43" s="7" t="s">
        <v>5</v>
      </c>
      <c r="K43" s="7" t="s">
        <v>6</v>
      </c>
      <c r="L43" s="7" t="s">
        <v>7</v>
      </c>
      <c r="M43" s="7" t="s">
        <v>8</v>
      </c>
      <c r="N43" s="7" t="s">
        <v>9</v>
      </c>
      <c r="O43" s="7" t="s">
        <v>10</v>
      </c>
    </row>
    <row r="44" spans="2:15" x14ac:dyDescent="0.25">
      <c r="D44" s="2"/>
      <c r="E44" s="2"/>
      <c r="F44" s="2"/>
      <c r="O44" s="5"/>
    </row>
    <row r="45" spans="2:15" x14ac:dyDescent="0.25">
      <c r="B45" s="8" t="s">
        <v>11</v>
      </c>
      <c r="C45" s="123" t="s">
        <v>313</v>
      </c>
      <c r="D45" s="123"/>
      <c r="E45" s="123"/>
      <c r="F45" s="123"/>
      <c r="G45" s="123"/>
      <c r="H45" s="123"/>
      <c r="I45" s="86">
        <v>3</v>
      </c>
      <c r="J45" s="9">
        <v>3</v>
      </c>
      <c r="K45" s="9">
        <v>3</v>
      </c>
      <c r="L45" s="9"/>
      <c r="M45" s="9"/>
      <c r="N45" s="9"/>
      <c r="O45" s="9"/>
    </row>
    <row r="46" spans="2:15" ht="33.85" customHeight="1" x14ac:dyDescent="0.25">
      <c r="B46" s="8" t="s">
        <v>12</v>
      </c>
      <c r="C46" s="123" t="s">
        <v>299</v>
      </c>
      <c r="D46" s="123"/>
      <c r="E46" s="123"/>
      <c r="F46" s="123"/>
      <c r="G46" s="123"/>
      <c r="H46" s="123"/>
      <c r="I46" s="86">
        <v>3700</v>
      </c>
      <c r="J46" s="9">
        <v>2688</v>
      </c>
      <c r="K46" s="9">
        <v>2715</v>
      </c>
      <c r="L46" s="9"/>
      <c r="M46" s="9"/>
      <c r="N46" s="9"/>
      <c r="O46" s="9"/>
    </row>
    <row r="47" spans="2:15" x14ac:dyDescent="0.25">
      <c r="B47" s="8" t="s">
        <v>13</v>
      </c>
      <c r="C47" s="123" t="s">
        <v>300</v>
      </c>
      <c r="D47" s="123"/>
      <c r="E47" s="123"/>
      <c r="F47" s="123"/>
      <c r="G47" s="123"/>
      <c r="H47" s="123"/>
      <c r="I47" s="86">
        <v>7</v>
      </c>
      <c r="J47" s="9">
        <v>7</v>
      </c>
      <c r="K47" s="9">
        <v>7</v>
      </c>
      <c r="L47" s="9"/>
      <c r="M47" s="9"/>
      <c r="N47" s="9"/>
      <c r="O47" s="9"/>
    </row>
    <row r="48" spans="2:15" x14ac:dyDescent="0.25">
      <c r="B48" s="8" t="s">
        <v>14</v>
      </c>
      <c r="C48" s="123" t="s">
        <v>301</v>
      </c>
      <c r="D48" s="123"/>
      <c r="E48" s="123"/>
      <c r="F48" s="123"/>
      <c r="G48" s="123"/>
      <c r="H48" s="123"/>
      <c r="I48" s="86">
        <v>88</v>
      </c>
      <c r="J48" s="9">
        <v>204</v>
      </c>
      <c r="K48" s="9">
        <v>204</v>
      </c>
      <c r="L48" s="9"/>
      <c r="M48" s="9"/>
      <c r="N48" s="9"/>
      <c r="O48" s="9"/>
    </row>
    <row r="49" spans="2:15" x14ac:dyDescent="0.25">
      <c r="B49" s="8" t="s">
        <v>15</v>
      </c>
      <c r="C49" s="123"/>
      <c r="D49" s="123"/>
      <c r="E49" s="123"/>
      <c r="F49" s="123"/>
      <c r="G49" s="123"/>
      <c r="H49" s="123"/>
      <c r="I49" s="76"/>
      <c r="J49" s="9"/>
      <c r="K49" s="9"/>
      <c r="L49" s="9"/>
      <c r="M49" s="9"/>
      <c r="N49" s="9"/>
      <c r="O49" s="9"/>
    </row>
    <row r="50" spans="2:15" x14ac:dyDescent="0.25">
      <c r="B50" s="8" t="s">
        <v>16</v>
      </c>
      <c r="C50" s="123"/>
      <c r="D50" s="123"/>
      <c r="E50" s="123"/>
      <c r="F50" s="123"/>
      <c r="G50" s="123"/>
      <c r="H50" s="123"/>
      <c r="I50" s="76"/>
      <c r="J50" s="9"/>
      <c r="K50" s="9"/>
      <c r="L50" s="9"/>
      <c r="M50" s="9"/>
      <c r="N50" s="9"/>
      <c r="O50" s="9"/>
    </row>
    <row r="51" spans="2:15" x14ac:dyDescent="0.25">
      <c r="B51" s="8" t="s">
        <v>17</v>
      </c>
      <c r="C51" s="123"/>
      <c r="D51" s="123"/>
      <c r="E51" s="123"/>
      <c r="F51" s="123"/>
      <c r="G51" s="123"/>
      <c r="H51" s="123"/>
      <c r="I51" s="76"/>
      <c r="J51" s="9"/>
      <c r="K51" s="9"/>
      <c r="L51" s="9"/>
      <c r="M51" s="9"/>
      <c r="N51" s="9"/>
      <c r="O51" s="9"/>
    </row>
    <row r="52" spans="2:15" x14ac:dyDescent="0.25">
      <c r="B52" s="8" t="s">
        <v>18</v>
      </c>
      <c r="C52" s="123"/>
      <c r="D52" s="123"/>
      <c r="E52" s="123"/>
      <c r="F52" s="123"/>
      <c r="G52" s="123"/>
      <c r="H52" s="123"/>
      <c r="I52" s="76"/>
      <c r="J52" s="9"/>
      <c r="K52" s="9"/>
      <c r="L52" s="9"/>
      <c r="M52" s="9"/>
      <c r="N52" s="9"/>
      <c r="O52" s="9"/>
    </row>
    <row r="53" spans="2:15" x14ac:dyDescent="0.25">
      <c r="B53" s="8" t="s">
        <v>19</v>
      </c>
      <c r="C53" s="123"/>
      <c r="D53" s="123"/>
      <c r="E53" s="123"/>
      <c r="F53" s="123"/>
      <c r="G53" s="123"/>
      <c r="H53" s="123"/>
      <c r="I53" s="76"/>
      <c r="J53" s="9"/>
      <c r="K53" s="9"/>
      <c r="L53" s="9"/>
      <c r="M53" s="9"/>
      <c r="N53" s="9"/>
      <c r="O53" s="9"/>
    </row>
    <row r="54" spans="2:15" x14ac:dyDescent="0.25">
      <c r="B54" s="8" t="s">
        <v>20</v>
      </c>
      <c r="C54" s="123"/>
      <c r="D54" s="123"/>
      <c r="E54" s="123"/>
      <c r="F54" s="123"/>
      <c r="G54" s="123"/>
      <c r="H54" s="123"/>
      <c r="I54" s="76"/>
      <c r="J54" s="9"/>
      <c r="K54" s="9"/>
      <c r="L54" s="9"/>
      <c r="M54" s="9"/>
      <c r="N54" s="9"/>
      <c r="O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H40"/>
    <mergeCell ref="C25:H25"/>
    <mergeCell ref="C26:H26"/>
    <mergeCell ref="C31:H31"/>
    <mergeCell ref="C32:H32"/>
    <mergeCell ref="C33:H33"/>
    <mergeCell ref="C34:H34"/>
    <mergeCell ref="C35:H35"/>
    <mergeCell ref="C36:H36"/>
    <mergeCell ref="C37:H37"/>
    <mergeCell ref="C38:H38"/>
    <mergeCell ref="C39:H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69" fitToHeight="0" orientation="landscape" r:id="rId1"/>
  <headerFooter>
    <oddFooter>&amp;LForm 37-A (rev. Aug. 2021)</oddFooter>
  </headerFooter>
  <rowBreaks count="1" manualBreakCount="1">
    <brk id="41" min="1" max="14"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3942A6-1972-4D53-885A-7300D542A684}">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472</v>
      </c>
      <c r="C4" s="14"/>
      <c r="D4" s="14"/>
      <c r="E4" s="14"/>
      <c r="F4" s="14"/>
      <c r="G4" s="14"/>
      <c r="H4" s="14"/>
      <c r="I4" s="14"/>
      <c r="J4" s="14"/>
      <c r="K4" s="14"/>
      <c r="L4" s="14"/>
      <c r="M4" s="14"/>
      <c r="N4" s="14"/>
      <c r="O4" s="14"/>
      <c r="P4" s="14"/>
      <c r="Q4" s="14"/>
      <c r="R4" s="14"/>
      <c r="S4" s="14"/>
      <c r="T4" s="14"/>
      <c r="U4" s="14"/>
    </row>
    <row r="5" spans="2:21" x14ac:dyDescent="0.25">
      <c r="B5" s="3" t="s">
        <v>471</v>
      </c>
      <c r="C5" s="14"/>
      <c r="D5" s="14"/>
      <c r="E5" s="14"/>
      <c r="F5" s="14"/>
      <c r="G5" s="14"/>
      <c r="H5" s="14"/>
      <c r="I5" s="14"/>
      <c r="J5" s="14"/>
      <c r="K5" s="14"/>
      <c r="L5" s="14"/>
      <c r="M5" s="14"/>
      <c r="N5" s="14"/>
      <c r="O5" s="14"/>
      <c r="P5" s="14"/>
      <c r="Q5" s="14"/>
      <c r="R5" s="14"/>
      <c r="S5" s="14"/>
      <c r="T5" s="14"/>
      <c r="U5" s="14"/>
    </row>
    <row r="6" spans="2:21" x14ac:dyDescent="0.25">
      <c r="B6" s="3" t="s">
        <v>473</v>
      </c>
      <c r="C6" s="14"/>
      <c r="D6" s="14"/>
      <c r="E6" s="14"/>
      <c r="F6" s="14"/>
      <c r="G6" s="14"/>
      <c r="H6" s="14"/>
      <c r="I6" s="14"/>
      <c r="J6" s="14"/>
      <c r="K6" s="14"/>
      <c r="L6" s="14"/>
      <c r="M6" s="14"/>
      <c r="N6" s="14"/>
      <c r="O6" s="14"/>
      <c r="P6" s="14"/>
      <c r="Q6" s="14"/>
      <c r="R6" s="14"/>
      <c r="S6" s="14"/>
      <c r="T6" s="14"/>
      <c r="U6" s="14"/>
    </row>
    <row r="7" spans="2:21" x14ac:dyDescent="0.25">
      <c r="B7" s="3" t="s">
        <v>474</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115</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41" t="s">
        <v>116</v>
      </c>
      <c r="D17" s="142"/>
      <c r="E17" s="142"/>
      <c r="F17" s="142"/>
      <c r="G17" s="142"/>
      <c r="H17" s="143"/>
      <c r="I17" s="9">
        <v>4</v>
      </c>
      <c r="J17" s="9">
        <v>4</v>
      </c>
      <c r="K17" s="9"/>
      <c r="L17" s="9"/>
      <c r="M17" s="9"/>
      <c r="N17" s="9"/>
      <c r="O17" s="5"/>
      <c r="P17" s="5"/>
      <c r="Q17" s="5"/>
      <c r="R17" s="5"/>
      <c r="S17" s="5"/>
      <c r="T17" s="5"/>
      <c r="U17" s="5"/>
    </row>
    <row r="18" spans="2:21" x14ac:dyDescent="0.25">
      <c r="B18" s="8" t="s">
        <v>12</v>
      </c>
      <c r="C18" s="141" t="s">
        <v>117</v>
      </c>
      <c r="D18" s="142"/>
      <c r="E18" s="142"/>
      <c r="F18" s="142"/>
      <c r="G18" s="142"/>
      <c r="H18" s="143"/>
      <c r="I18" s="9">
        <v>5</v>
      </c>
      <c r="J18" s="9">
        <v>5</v>
      </c>
      <c r="K18" s="9"/>
      <c r="L18" s="9"/>
      <c r="M18" s="9"/>
      <c r="N18" s="9"/>
      <c r="O18" s="5"/>
      <c r="P18" s="5"/>
      <c r="Q18" s="5"/>
      <c r="R18" s="5"/>
      <c r="S18" s="5"/>
      <c r="T18" s="5"/>
      <c r="U18" s="5"/>
    </row>
    <row r="19" spans="2:21" x14ac:dyDescent="0.25">
      <c r="B19" s="8" t="s">
        <v>13</v>
      </c>
      <c r="C19" s="141" t="s">
        <v>118</v>
      </c>
      <c r="D19" s="142"/>
      <c r="E19" s="142"/>
      <c r="F19" s="142"/>
      <c r="G19" s="142"/>
      <c r="H19" s="143"/>
      <c r="I19" s="9">
        <v>5</v>
      </c>
      <c r="J19" s="9">
        <v>5</v>
      </c>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41" t="s">
        <v>119</v>
      </c>
      <c r="D31" s="142"/>
      <c r="E31" s="142"/>
      <c r="F31" s="142"/>
      <c r="G31" s="143"/>
      <c r="H31" s="30" t="s">
        <v>114</v>
      </c>
      <c r="I31" s="9">
        <v>50</v>
      </c>
      <c r="J31" s="9"/>
      <c r="K31" s="9"/>
      <c r="L31" s="9"/>
      <c r="M31" s="9"/>
      <c r="N31" s="9"/>
    </row>
    <row r="32" spans="2:21" x14ac:dyDescent="0.25">
      <c r="B32" s="8" t="s">
        <v>12</v>
      </c>
      <c r="C32" s="141" t="s">
        <v>120</v>
      </c>
      <c r="D32" s="142"/>
      <c r="E32" s="142"/>
      <c r="F32" s="142"/>
      <c r="G32" s="143"/>
      <c r="H32" s="30" t="s">
        <v>121</v>
      </c>
      <c r="I32" s="9">
        <v>200</v>
      </c>
      <c r="J32" s="9"/>
      <c r="K32" s="9"/>
      <c r="L32" s="9"/>
      <c r="M32" s="9"/>
      <c r="N32" s="9"/>
    </row>
    <row r="33" spans="2:14" x14ac:dyDescent="0.25">
      <c r="B33" s="8" t="s">
        <v>13</v>
      </c>
      <c r="C33" s="127" t="s">
        <v>122</v>
      </c>
      <c r="D33" s="128"/>
      <c r="E33" s="128"/>
      <c r="F33" s="128"/>
      <c r="G33" s="129"/>
      <c r="H33" s="30" t="s">
        <v>114</v>
      </c>
      <c r="I33" s="9">
        <v>50</v>
      </c>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41" t="s">
        <v>123</v>
      </c>
      <c r="D45" s="142"/>
      <c r="E45" s="142"/>
      <c r="F45" s="142"/>
      <c r="G45" s="142"/>
      <c r="H45" s="143"/>
      <c r="I45" s="9">
        <v>60</v>
      </c>
      <c r="J45" s="9">
        <v>60</v>
      </c>
      <c r="K45" s="9"/>
      <c r="L45" s="9"/>
      <c r="M45" s="9"/>
      <c r="N45" s="9"/>
    </row>
    <row r="46" spans="2:14" x14ac:dyDescent="0.25">
      <c r="B46" s="8" t="s">
        <v>12</v>
      </c>
      <c r="C46" s="141" t="s">
        <v>124</v>
      </c>
      <c r="D46" s="142"/>
      <c r="E46" s="142"/>
      <c r="F46" s="142"/>
      <c r="G46" s="142"/>
      <c r="H46" s="143"/>
      <c r="I46" s="9">
        <v>5</v>
      </c>
      <c r="J46" s="9">
        <v>5</v>
      </c>
      <c r="K46" s="9"/>
      <c r="L46" s="9"/>
      <c r="M46" s="9"/>
      <c r="N46" s="9"/>
    </row>
    <row r="47" spans="2:14" x14ac:dyDescent="0.25">
      <c r="B47" s="8" t="s">
        <v>13</v>
      </c>
      <c r="C47" s="141" t="s">
        <v>125</v>
      </c>
      <c r="D47" s="142"/>
      <c r="E47" s="142"/>
      <c r="F47" s="142"/>
      <c r="G47" s="142"/>
      <c r="H47" s="143"/>
      <c r="I47" s="9">
        <v>75</v>
      </c>
      <c r="J47" s="9">
        <v>75</v>
      </c>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64"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63E256-F76B-4CC0-B913-0BACC82C5A6F}">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126</v>
      </c>
      <c r="C4" s="14"/>
      <c r="D4" s="14"/>
      <c r="E4" s="14"/>
      <c r="F4" s="14"/>
      <c r="G4" s="14"/>
      <c r="H4" s="14"/>
      <c r="I4" s="14"/>
      <c r="J4" s="14"/>
      <c r="K4" s="14"/>
      <c r="L4" s="14"/>
      <c r="M4" s="14"/>
      <c r="N4" s="14"/>
      <c r="O4" s="14"/>
      <c r="P4" s="14"/>
      <c r="Q4" s="14"/>
      <c r="R4" s="14"/>
      <c r="S4" s="14"/>
      <c r="T4" s="14"/>
      <c r="U4" s="14"/>
    </row>
    <row r="5" spans="2:21" x14ac:dyDescent="0.25">
      <c r="B5" s="3" t="s">
        <v>469</v>
      </c>
      <c r="C5" s="14"/>
      <c r="D5" s="14"/>
      <c r="E5" s="14"/>
      <c r="F5" s="14"/>
      <c r="G5" s="14"/>
      <c r="H5" s="14"/>
      <c r="I5" s="14"/>
      <c r="J5" s="14"/>
      <c r="K5" s="14"/>
      <c r="L5" s="14"/>
      <c r="M5" s="14"/>
      <c r="N5" s="14"/>
      <c r="O5" s="14"/>
      <c r="P5" s="14"/>
      <c r="Q5" s="14"/>
      <c r="R5" s="14"/>
      <c r="S5" s="14"/>
      <c r="T5" s="14"/>
      <c r="U5" s="14"/>
    </row>
    <row r="6" spans="2:21" x14ac:dyDescent="0.25">
      <c r="B6" s="3" t="s">
        <v>112</v>
      </c>
      <c r="C6" s="14"/>
      <c r="D6" s="14"/>
      <c r="E6" s="14"/>
      <c r="F6" s="14"/>
      <c r="G6" s="14"/>
      <c r="H6" s="14"/>
      <c r="I6" s="14"/>
      <c r="J6" s="14"/>
      <c r="K6" s="14"/>
      <c r="L6" s="14"/>
      <c r="M6" s="14"/>
      <c r="N6" s="14"/>
      <c r="O6" s="14"/>
      <c r="P6" s="14"/>
      <c r="Q6" s="14"/>
      <c r="R6" s="14"/>
      <c r="S6" s="14"/>
      <c r="T6" s="14"/>
      <c r="U6" s="14"/>
    </row>
    <row r="7" spans="2:21" x14ac:dyDescent="0.25">
      <c r="B7" s="3" t="s">
        <v>470</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451</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ht="63.7" customHeight="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127</v>
      </c>
      <c r="D17" s="123"/>
      <c r="E17" s="123"/>
      <c r="F17" s="123"/>
      <c r="G17" s="123"/>
      <c r="H17" s="123"/>
      <c r="I17" s="9">
        <v>165</v>
      </c>
      <c r="J17" s="9"/>
      <c r="K17" s="9"/>
      <c r="L17" s="9"/>
      <c r="M17" s="9"/>
      <c r="N17" s="9"/>
      <c r="O17" s="5"/>
      <c r="P17" s="5"/>
      <c r="Q17" s="5"/>
      <c r="R17" s="5"/>
      <c r="S17" s="5"/>
      <c r="T17" s="5"/>
      <c r="U17" s="5"/>
    </row>
    <row r="18" spans="2:21" x14ac:dyDescent="0.25">
      <c r="B18" s="8" t="s">
        <v>12</v>
      </c>
      <c r="C18" s="123" t="s">
        <v>128</v>
      </c>
      <c r="D18" s="123"/>
      <c r="E18" s="123"/>
      <c r="F18" s="123"/>
      <c r="G18" s="123"/>
      <c r="H18" s="123"/>
      <c r="I18" s="9">
        <v>625</v>
      </c>
      <c r="J18" s="9"/>
      <c r="K18" s="9"/>
      <c r="L18" s="9"/>
      <c r="M18" s="9"/>
      <c r="N18" s="9"/>
      <c r="O18" s="5"/>
      <c r="P18" s="5"/>
      <c r="Q18" s="5"/>
      <c r="R18" s="5"/>
      <c r="S18" s="5"/>
      <c r="T18" s="5"/>
      <c r="U18" s="5"/>
    </row>
    <row r="19" spans="2:21" x14ac:dyDescent="0.25">
      <c r="B19" s="8" t="s">
        <v>13</v>
      </c>
      <c r="C19" s="123" t="s">
        <v>129</v>
      </c>
      <c r="D19" s="123"/>
      <c r="E19" s="123"/>
      <c r="F19" s="123"/>
      <c r="G19" s="123"/>
      <c r="H19" s="123"/>
      <c r="I19" s="9">
        <v>5333</v>
      </c>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37.6" customHeight="1" x14ac:dyDescent="0.25">
      <c r="B31" s="8" t="s">
        <v>11</v>
      </c>
      <c r="C31" s="127" t="s">
        <v>130</v>
      </c>
      <c r="D31" s="128"/>
      <c r="E31" s="128"/>
      <c r="F31" s="128"/>
      <c r="G31" s="129"/>
      <c r="H31" s="28" t="s">
        <v>131</v>
      </c>
      <c r="I31" s="9">
        <v>726</v>
      </c>
      <c r="J31" s="9"/>
      <c r="K31" s="9"/>
      <c r="L31" s="9"/>
      <c r="M31" s="9"/>
      <c r="N31" s="9"/>
    </row>
    <row r="32" spans="2:21" x14ac:dyDescent="0.25">
      <c r="B32" s="8" t="s">
        <v>12</v>
      </c>
      <c r="C32" s="127"/>
      <c r="D32" s="128"/>
      <c r="E32" s="128"/>
      <c r="F32" s="128"/>
      <c r="G32" s="129"/>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132</v>
      </c>
      <c r="D45" s="123"/>
      <c r="E45" s="123"/>
      <c r="F45" s="123"/>
      <c r="G45" s="123"/>
      <c r="H45" s="123"/>
      <c r="I45" s="9">
        <v>165</v>
      </c>
      <c r="J45" s="9"/>
      <c r="K45" s="9"/>
      <c r="L45" s="9"/>
      <c r="M45" s="9"/>
      <c r="N45" s="9"/>
    </row>
    <row r="46" spans="2:14" x14ac:dyDescent="0.25">
      <c r="B46" s="8" t="s">
        <v>12</v>
      </c>
      <c r="C46" s="123" t="s">
        <v>133</v>
      </c>
      <c r="D46" s="123"/>
      <c r="E46" s="123"/>
      <c r="F46" s="123"/>
      <c r="G46" s="123"/>
      <c r="H46" s="123"/>
      <c r="I46" s="9">
        <v>200</v>
      </c>
      <c r="J46" s="9"/>
      <c r="K46" s="9"/>
      <c r="L46" s="9"/>
      <c r="M46" s="9"/>
      <c r="N46" s="9"/>
    </row>
    <row r="47" spans="2:14" x14ac:dyDescent="0.25">
      <c r="B47" s="8" t="s">
        <v>13</v>
      </c>
      <c r="C47" s="123" t="s">
        <v>134</v>
      </c>
      <c r="D47" s="123"/>
      <c r="E47" s="123"/>
      <c r="F47" s="123"/>
      <c r="G47" s="123"/>
      <c r="H47" s="123"/>
      <c r="I47" s="9">
        <v>5333</v>
      </c>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rowBreaks count="1" manualBreakCount="1">
    <brk id="40"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D3D68A-6ED3-4CBF-B797-354C4FB32A18}">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1.88671875" style="5"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41</v>
      </c>
      <c r="C4" s="14"/>
      <c r="D4" s="20"/>
      <c r="E4" s="20"/>
      <c r="F4" s="20"/>
      <c r="G4" s="21"/>
      <c r="H4" s="14"/>
      <c r="I4" s="14"/>
      <c r="J4" s="14"/>
      <c r="K4" s="14"/>
      <c r="L4" s="14"/>
      <c r="M4" s="14"/>
      <c r="N4" s="14"/>
      <c r="O4" s="14"/>
      <c r="P4" s="14"/>
      <c r="Q4" s="14"/>
      <c r="R4" s="14"/>
      <c r="S4" s="14"/>
      <c r="T4" s="14"/>
      <c r="U4" s="14"/>
    </row>
    <row r="5" spans="2:21" x14ac:dyDescent="0.25">
      <c r="B5" s="3" t="s">
        <v>42</v>
      </c>
      <c r="C5" s="14"/>
      <c r="D5" s="14"/>
      <c r="E5" s="14"/>
      <c r="F5" s="14"/>
      <c r="G5" s="14"/>
      <c r="H5" s="14"/>
      <c r="I5" s="14"/>
      <c r="J5" s="14"/>
      <c r="K5" s="14"/>
      <c r="L5" s="14"/>
      <c r="M5" s="14"/>
      <c r="N5" s="14"/>
      <c r="O5" s="14"/>
      <c r="P5" s="14"/>
      <c r="Q5" s="14"/>
      <c r="R5" s="14"/>
      <c r="S5" s="14"/>
      <c r="T5" s="14"/>
      <c r="U5" s="14"/>
    </row>
    <row r="6" spans="2:21" x14ac:dyDescent="0.25">
      <c r="B6" s="3" t="s">
        <v>43</v>
      </c>
      <c r="C6" s="14"/>
      <c r="D6" s="14"/>
      <c r="E6" s="14"/>
      <c r="F6" s="14"/>
      <c r="G6" s="14"/>
      <c r="H6" s="14"/>
      <c r="I6" s="14"/>
      <c r="J6" s="14"/>
      <c r="K6" s="14"/>
      <c r="L6" s="14"/>
      <c r="M6" s="14"/>
      <c r="N6" s="14"/>
      <c r="O6" s="14"/>
      <c r="P6" s="14"/>
      <c r="Q6" s="14"/>
      <c r="R6" s="14"/>
      <c r="S6" s="14"/>
      <c r="T6" s="14"/>
      <c r="U6" s="14"/>
    </row>
    <row r="7" spans="2:21" x14ac:dyDescent="0.25">
      <c r="B7" s="3" t="s">
        <v>44</v>
      </c>
      <c r="C7" s="14"/>
      <c r="D7" s="22"/>
      <c r="E7" s="22"/>
      <c r="F7" s="22"/>
      <c r="G7" s="14"/>
      <c r="H7" s="14"/>
      <c r="I7" s="14"/>
      <c r="J7" s="14"/>
      <c r="K7" s="14"/>
      <c r="L7" s="14"/>
      <c r="M7" s="14"/>
      <c r="N7" s="14"/>
      <c r="O7" s="14"/>
      <c r="P7" s="14"/>
      <c r="Q7" s="14"/>
      <c r="R7" s="14"/>
      <c r="S7" s="14"/>
      <c r="T7" s="14"/>
      <c r="U7" s="14"/>
    </row>
    <row r="9" spans="2:21" x14ac:dyDescent="0.25">
      <c r="B9" s="4" t="s">
        <v>2</v>
      </c>
    </row>
    <row r="10" spans="2:21" x14ac:dyDescent="0.25">
      <c r="B10" s="134" t="s">
        <v>45</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ht="31.95" customHeight="1" x14ac:dyDescent="0.25">
      <c r="B17" s="8" t="s">
        <v>11</v>
      </c>
      <c r="C17" s="123" t="s">
        <v>46</v>
      </c>
      <c r="D17" s="123"/>
      <c r="E17" s="123"/>
      <c r="F17" s="123"/>
      <c r="G17" s="123"/>
      <c r="H17" s="123"/>
      <c r="I17" s="23">
        <v>57878</v>
      </c>
      <c r="J17" s="23" t="s">
        <v>32</v>
      </c>
      <c r="K17" s="23" t="s">
        <v>32</v>
      </c>
      <c r="L17" s="23" t="s">
        <v>32</v>
      </c>
      <c r="M17" s="23" t="s">
        <v>32</v>
      </c>
      <c r="N17" s="23" t="s">
        <v>32</v>
      </c>
      <c r="O17" s="5"/>
      <c r="P17" s="5"/>
      <c r="Q17" s="5"/>
      <c r="R17" s="5"/>
      <c r="S17" s="5"/>
      <c r="T17" s="5"/>
      <c r="U17" s="5"/>
    </row>
    <row r="18" spans="2:21" ht="33.049999999999997" customHeight="1" x14ac:dyDescent="0.25">
      <c r="B18" s="8" t="s">
        <v>12</v>
      </c>
      <c r="C18" s="123" t="s">
        <v>452</v>
      </c>
      <c r="D18" s="123"/>
      <c r="E18" s="123"/>
      <c r="F18" s="123"/>
      <c r="G18" s="123"/>
      <c r="H18" s="123"/>
      <c r="I18" s="23">
        <f>2142+2702</f>
        <v>4844</v>
      </c>
      <c r="J18" s="23" t="s">
        <v>32</v>
      </c>
      <c r="K18" s="23" t="s">
        <v>32</v>
      </c>
      <c r="L18" s="23" t="s">
        <v>32</v>
      </c>
      <c r="M18" s="23" t="s">
        <v>32</v>
      </c>
      <c r="N18" s="23" t="s">
        <v>32</v>
      </c>
      <c r="O18" s="5"/>
      <c r="P18" s="5"/>
      <c r="Q18" s="5"/>
      <c r="R18" s="5"/>
      <c r="S18" s="5"/>
      <c r="T18" s="5"/>
      <c r="U18" s="5"/>
    </row>
    <row r="19" spans="2:21" ht="31.95" customHeight="1" x14ac:dyDescent="0.25">
      <c r="B19" s="8" t="s">
        <v>13</v>
      </c>
      <c r="C19" s="123" t="s">
        <v>47</v>
      </c>
      <c r="D19" s="123"/>
      <c r="E19" s="123"/>
      <c r="F19" s="123"/>
      <c r="G19" s="123"/>
      <c r="H19" s="123"/>
      <c r="I19" s="23">
        <v>1836576</v>
      </c>
      <c r="J19" s="23" t="s">
        <v>32</v>
      </c>
      <c r="K19" s="23" t="s">
        <v>32</v>
      </c>
      <c r="L19" s="23" t="s">
        <v>32</v>
      </c>
      <c r="M19" s="23" t="s">
        <v>32</v>
      </c>
      <c r="N19" s="23" t="s">
        <v>32</v>
      </c>
      <c r="O19" s="5"/>
      <c r="P19" s="5"/>
      <c r="Q19" s="5"/>
      <c r="R19" s="5"/>
      <c r="S19" s="5"/>
      <c r="T19" s="5"/>
      <c r="U19" s="5"/>
    </row>
    <row r="20" spans="2:21" x14ac:dyDescent="0.25">
      <c r="B20" s="8" t="s">
        <v>14</v>
      </c>
      <c r="C20" s="144"/>
      <c r="D20" s="145"/>
      <c r="E20" s="145"/>
      <c r="F20" s="145"/>
      <c r="G20" s="145"/>
      <c r="H20" s="146"/>
      <c r="I20" s="23"/>
      <c r="J20" s="23"/>
      <c r="K20" s="23"/>
      <c r="L20" s="23"/>
      <c r="M20" s="23"/>
      <c r="N20" s="23"/>
      <c r="O20" s="5"/>
      <c r="P20" s="5"/>
      <c r="Q20" s="5"/>
      <c r="R20" s="5"/>
      <c r="S20" s="5"/>
      <c r="T20" s="5"/>
      <c r="U20" s="5"/>
    </row>
    <row r="21" spans="2:21" x14ac:dyDescent="0.25">
      <c r="B21" s="8" t="s">
        <v>15</v>
      </c>
      <c r="C21" s="123"/>
      <c r="D21" s="123"/>
      <c r="E21" s="123"/>
      <c r="F21" s="123"/>
      <c r="G21" s="123"/>
      <c r="H21" s="123"/>
      <c r="I21" s="23"/>
      <c r="J21" s="23"/>
      <c r="K21" s="23"/>
      <c r="L21" s="23"/>
      <c r="M21" s="23"/>
      <c r="N21" s="23"/>
      <c r="O21" s="5"/>
      <c r="P21" s="5"/>
      <c r="Q21" s="5"/>
      <c r="R21" s="5"/>
      <c r="S21" s="5"/>
      <c r="T21" s="5"/>
      <c r="U21" s="5"/>
    </row>
    <row r="22" spans="2:21" x14ac:dyDescent="0.25">
      <c r="B22" s="8" t="s">
        <v>16</v>
      </c>
      <c r="C22" s="123"/>
      <c r="D22" s="123"/>
      <c r="E22" s="123"/>
      <c r="F22" s="123"/>
      <c r="G22" s="123"/>
      <c r="H22" s="123"/>
      <c r="I22" s="23"/>
      <c r="J22" s="23"/>
      <c r="K22" s="23"/>
      <c r="L22" s="23"/>
      <c r="M22" s="23"/>
      <c r="N22" s="23"/>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4" t="s">
        <v>48</v>
      </c>
      <c r="D31" s="125"/>
      <c r="E31" s="125"/>
      <c r="F31" s="125"/>
      <c r="G31" s="126"/>
      <c r="H31" s="13" t="s">
        <v>49</v>
      </c>
      <c r="I31" s="13" t="s">
        <v>49</v>
      </c>
      <c r="J31" s="13" t="s">
        <v>49</v>
      </c>
      <c r="K31" s="23" t="s">
        <v>32</v>
      </c>
      <c r="L31" s="23" t="s">
        <v>32</v>
      </c>
      <c r="M31" s="23" t="s">
        <v>32</v>
      </c>
      <c r="N31" s="23" t="s">
        <v>32</v>
      </c>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50</v>
      </c>
      <c r="D45" s="123"/>
      <c r="E45" s="123"/>
      <c r="F45" s="123"/>
      <c r="G45" s="123"/>
      <c r="H45" s="123"/>
      <c r="I45" s="24">
        <v>0.78</v>
      </c>
      <c r="J45" s="23" t="s">
        <v>32</v>
      </c>
      <c r="K45" s="23" t="s">
        <v>32</v>
      </c>
      <c r="L45" s="23" t="s">
        <v>32</v>
      </c>
      <c r="M45" s="23" t="s">
        <v>32</v>
      </c>
      <c r="N45" s="23" t="s">
        <v>32</v>
      </c>
    </row>
    <row r="46" spans="2:14" x14ac:dyDescent="0.25">
      <c r="B46" s="8" t="s">
        <v>12</v>
      </c>
      <c r="C46" s="123" t="s">
        <v>51</v>
      </c>
      <c r="D46" s="123"/>
      <c r="E46" s="123"/>
      <c r="F46" s="123"/>
      <c r="G46" s="123"/>
      <c r="H46" s="123"/>
      <c r="I46" s="24">
        <v>0.22</v>
      </c>
      <c r="J46" s="23" t="s">
        <v>32</v>
      </c>
      <c r="K46" s="23" t="s">
        <v>32</v>
      </c>
      <c r="L46" s="23" t="s">
        <v>32</v>
      </c>
      <c r="M46" s="23" t="s">
        <v>32</v>
      </c>
      <c r="N46" s="23" t="s">
        <v>32</v>
      </c>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4" fitToHeight="0" orientation="landscape" r:id="rId1"/>
  <headerFooter>
    <oddFooter>&amp;LForm 37-A (rev. Aug. 2021)</oddFooter>
  </headerFooter>
  <rowBreaks count="1" manualBreakCount="1">
    <brk id="41"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AD4EE3-ECAC-4A47-A823-3B18C6504F83}">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9" width="12.109375"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241</v>
      </c>
      <c r="C4" s="14"/>
      <c r="D4" s="14"/>
      <c r="E4" s="14"/>
      <c r="F4" s="14"/>
      <c r="G4" s="14"/>
      <c r="H4" s="14"/>
      <c r="I4" s="14"/>
      <c r="J4" s="14"/>
      <c r="K4" s="14"/>
      <c r="L4" s="14"/>
      <c r="M4" s="14"/>
      <c r="N4" s="14"/>
      <c r="O4" s="14"/>
      <c r="P4" s="14"/>
      <c r="Q4" s="14"/>
      <c r="R4" s="14"/>
      <c r="S4" s="14"/>
      <c r="T4" s="14"/>
      <c r="U4" s="14"/>
    </row>
    <row r="5" spans="2:21" x14ac:dyDescent="0.25">
      <c r="B5" s="3" t="s">
        <v>242</v>
      </c>
      <c r="C5" s="14"/>
      <c r="D5" s="14"/>
      <c r="E5" s="14"/>
      <c r="F5" s="14"/>
      <c r="G5" s="14"/>
      <c r="H5" s="14"/>
      <c r="I5" s="14"/>
      <c r="J5" s="14"/>
      <c r="K5" s="14"/>
      <c r="L5" s="14"/>
      <c r="M5" s="14"/>
      <c r="N5" s="14"/>
      <c r="O5" s="14"/>
      <c r="P5" s="14"/>
      <c r="Q5" s="14"/>
      <c r="R5" s="14"/>
      <c r="S5" s="14"/>
      <c r="T5" s="14"/>
      <c r="U5" s="14"/>
    </row>
    <row r="6" spans="2:21" x14ac:dyDescent="0.25">
      <c r="B6" s="3" t="s">
        <v>63</v>
      </c>
      <c r="C6" s="14"/>
      <c r="D6" s="14"/>
      <c r="E6" s="14"/>
      <c r="F6" s="14"/>
      <c r="G6" s="14"/>
      <c r="H6" s="14"/>
      <c r="I6" s="14"/>
      <c r="J6" s="14"/>
      <c r="K6" s="14"/>
      <c r="L6" s="14"/>
      <c r="M6" s="14"/>
      <c r="N6" s="14"/>
      <c r="O6" s="14"/>
      <c r="P6" s="14"/>
      <c r="Q6" s="14"/>
      <c r="R6" s="14"/>
      <c r="S6" s="14"/>
      <c r="T6" s="14"/>
      <c r="U6" s="14"/>
    </row>
    <row r="7" spans="2:21" x14ac:dyDescent="0.25">
      <c r="B7" s="3" t="s">
        <v>468</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243</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244</v>
      </c>
      <c r="D17" s="123"/>
      <c r="E17" s="123"/>
      <c r="F17" s="123"/>
      <c r="G17" s="123"/>
      <c r="H17" s="123"/>
      <c r="I17" s="9">
        <v>10</v>
      </c>
      <c r="J17" s="9"/>
      <c r="K17" s="9"/>
      <c r="L17" s="9"/>
      <c r="M17" s="9"/>
      <c r="N17" s="9"/>
      <c r="O17" s="5"/>
      <c r="P17" s="5"/>
      <c r="Q17" s="5"/>
      <c r="R17" s="5"/>
      <c r="S17" s="5"/>
      <c r="T17" s="5"/>
      <c r="U17" s="5"/>
    </row>
    <row r="18" spans="2:21" x14ac:dyDescent="0.25">
      <c r="B18" s="8" t="s">
        <v>12</v>
      </c>
      <c r="C18" s="123"/>
      <c r="D18" s="123"/>
      <c r="E18" s="123"/>
      <c r="F18" s="123"/>
      <c r="G18" s="123"/>
      <c r="H18" s="123"/>
      <c r="I18" s="9"/>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245</v>
      </c>
      <c r="D31" s="128"/>
      <c r="E31" s="128"/>
      <c r="F31" s="128"/>
      <c r="G31" s="129"/>
      <c r="H31" s="9">
        <v>10</v>
      </c>
      <c r="I31" s="9">
        <v>10</v>
      </c>
      <c r="J31" s="9"/>
      <c r="K31" s="9"/>
      <c r="L31" s="9"/>
      <c r="M31" s="9"/>
      <c r="N31" s="9"/>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246</v>
      </c>
      <c r="D45" s="123"/>
      <c r="E45" s="123"/>
      <c r="F45" s="123"/>
      <c r="G45" s="123"/>
      <c r="H45" s="123"/>
      <c r="I45" s="9">
        <v>10</v>
      </c>
      <c r="J45" s="9"/>
      <c r="K45" s="9"/>
      <c r="L45" s="9"/>
      <c r="M45" s="9"/>
      <c r="N45" s="9"/>
    </row>
    <row r="46" spans="2:14" x14ac:dyDescent="0.25">
      <c r="B46" s="8" t="s">
        <v>12</v>
      </c>
      <c r="C46" s="123"/>
      <c r="D46" s="123"/>
      <c r="E46" s="123"/>
      <c r="F46" s="123"/>
      <c r="G46" s="123"/>
      <c r="H46" s="123"/>
      <c r="I46" s="9"/>
      <c r="J46" s="9"/>
      <c r="K46" s="9"/>
      <c r="L46" s="9"/>
      <c r="M46" s="9"/>
      <c r="N46" s="9"/>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71AD2D-975A-4147-BD1D-2D9671C4ADEC}">
  <sheetPr>
    <pageSetUpPr fitToPage="1"/>
  </sheetPr>
  <dimension ref="A1:N53"/>
  <sheetViews>
    <sheetView zoomScaleNormal="100" workbookViewId="0">
      <selection activeCell="B8" sqref="B8"/>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33" t="s">
        <v>0</v>
      </c>
      <c r="C1" s="133"/>
      <c r="D1" s="133"/>
      <c r="E1" s="133"/>
      <c r="F1" s="133"/>
      <c r="G1" s="133"/>
      <c r="H1" s="133"/>
      <c r="I1" s="133"/>
      <c r="J1" s="133"/>
      <c r="K1" s="133"/>
      <c r="L1" s="133"/>
      <c r="M1" s="133"/>
      <c r="N1" s="133"/>
    </row>
    <row r="2" spans="2:14" x14ac:dyDescent="0.3">
      <c r="B2" s="133" t="s">
        <v>1</v>
      </c>
      <c r="C2" s="133"/>
      <c r="D2" s="133"/>
      <c r="E2" s="133"/>
      <c r="F2" s="133"/>
      <c r="G2" s="133"/>
      <c r="H2" s="133"/>
      <c r="I2" s="133"/>
      <c r="J2" s="133"/>
      <c r="K2" s="133"/>
      <c r="L2" s="133"/>
      <c r="M2" s="133"/>
      <c r="N2" s="133"/>
    </row>
    <row r="3" spans="2:14" x14ac:dyDescent="0.3">
      <c r="B3" s="133" t="s">
        <v>24</v>
      </c>
      <c r="C3" s="133"/>
      <c r="D3" s="133"/>
      <c r="E3" s="133"/>
      <c r="F3" s="133"/>
      <c r="G3" s="133"/>
      <c r="H3" s="133"/>
      <c r="I3" s="133"/>
      <c r="J3" s="133"/>
      <c r="K3" s="133"/>
      <c r="L3" s="133"/>
      <c r="M3" s="133"/>
      <c r="N3" s="133"/>
    </row>
    <row r="4" spans="2:14" x14ac:dyDescent="0.3">
      <c r="B4" s="3" t="s">
        <v>247</v>
      </c>
      <c r="C4" s="14"/>
      <c r="D4" s="14"/>
      <c r="E4" s="14"/>
      <c r="F4" s="14"/>
      <c r="G4" s="14"/>
      <c r="H4" s="14"/>
      <c r="I4" s="14"/>
      <c r="J4" s="14"/>
      <c r="K4" s="14"/>
      <c r="L4" s="14"/>
      <c r="M4" s="14"/>
      <c r="N4" s="14"/>
    </row>
    <row r="5" spans="2:14" x14ac:dyDescent="0.3">
      <c r="B5" s="3" t="s">
        <v>248</v>
      </c>
      <c r="C5" s="14"/>
      <c r="D5" s="14"/>
      <c r="E5" s="14"/>
      <c r="F5" s="14"/>
      <c r="G5" s="14"/>
      <c r="H5" s="14"/>
      <c r="I5" s="14"/>
      <c r="J5" s="14"/>
      <c r="K5" s="14"/>
      <c r="L5" s="14"/>
      <c r="M5" s="14"/>
      <c r="N5" s="14"/>
    </row>
    <row r="6" spans="2:14" x14ac:dyDescent="0.3">
      <c r="B6" s="3" t="s">
        <v>249</v>
      </c>
      <c r="C6" s="14"/>
      <c r="D6" s="14"/>
      <c r="E6" s="14"/>
      <c r="F6" s="14"/>
      <c r="G6" s="14"/>
      <c r="H6" s="14"/>
      <c r="I6" s="14"/>
      <c r="J6" s="14"/>
      <c r="K6" s="14"/>
      <c r="L6" s="14"/>
      <c r="M6" s="14"/>
      <c r="N6" s="14"/>
    </row>
    <row r="7" spans="2:14" x14ac:dyDescent="0.3">
      <c r="B7" s="52" t="s">
        <v>250</v>
      </c>
      <c r="C7" s="14"/>
      <c r="D7" s="14"/>
      <c r="E7" s="14"/>
      <c r="F7" s="14"/>
      <c r="G7" s="14"/>
      <c r="H7" s="14"/>
      <c r="I7" s="14"/>
      <c r="J7" s="14"/>
      <c r="K7" s="14"/>
      <c r="L7" s="14"/>
      <c r="M7" s="14"/>
      <c r="N7" s="14"/>
    </row>
    <row r="8" spans="2:14" x14ac:dyDescent="0.3">
      <c r="B8" s="52"/>
      <c r="C8" s="53" t="s">
        <v>251</v>
      </c>
      <c r="D8" s="14"/>
      <c r="E8" s="14"/>
      <c r="F8" s="14"/>
      <c r="G8" s="14"/>
      <c r="H8" s="14"/>
      <c r="I8" s="14"/>
      <c r="J8" s="14"/>
      <c r="K8" s="14"/>
      <c r="L8" s="14"/>
      <c r="M8" s="14"/>
      <c r="N8" s="14"/>
    </row>
    <row r="10" spans="2:14" ht="15.85" customHeight="1" x14ac:dyDescent="0.3">
      <c r="B10" s="4" t="s">
        <v>2</v>
      </c>
    </row>
    <row r="11" spans="2:14" ht="15.85" customHeight="1" x14ac:dyDescent="0.3">
      <c r="B11" s="134" t="s">
        <v>252</v>
      </c>
      <c r="C11" s="134"/>
      <c r="D11" s="134"/>
      <c r="E11" s="134"/>
      <c r="F11" s="134"/>
      <c r="G11" s="134"/>
      <c r="H11" s="134"/>
      <c r="I11" s="134"/>
      <c r="J11" s="134"/>
      <c r="K11" s="134"/>
      <c r="L11" s="134"/>
      <c r="M11" s="134"/>
      <c r="N11" s="134"/>
    </row>
    <row r="12" spans="2:14" x14ac:dyDescent="0.3">
      <c r="B12" s="134"/>
      <c r="C12" s="134"/>
      <c r="D12" s="134"/>
      <c r="E12" s="134"/>
      <c r="F12" s="134"/>
      <c r="G12" s="134"/>
      <c r="H12" s="134"/>
      <c r="I12" s="134"/>
      <c r="J12" s="134"/>
      <c r="K12" s="134"/>
      <c r="L12" s="134"/>
      <c r="M12" s="134"/>
      <c r="N12" s="134"/>
    </row>
    <row r="13" spans="2:14" x14ac:dyDescent="0.3">
      <c r="B13" s="134"/>
      <c r="C13" s="134"/>
      <c r="D13" s="134"/>
      <c r="E13" s="134"/>
      <c r="F13" s="134"/>
      <c r="G13" s="134"/>
      <c r="H13" s="134"/>
      <c r="I13" s="134"/>
      <c r="J13" s="134"/>
      <c r="K13" s="134"/>
      <c r="L13" s="134"/>
      <c r="M13" s="134"/>
      <c r="N13" s="134"/>
    </row>
    <row r="14" spans="2:14" x14ac:dyDescent="0.3">
      <c r="D14" s="2"/>
      <c r="E14" s="2"/>
      <c r="F14" s="2"/>
      <c r="G14" s="2"/>
      <c r="H14" s="2"/>
      <c r="I14" s="2"/>
      <c r="J14" s="2"/>
    </row>
    <row r="15" spans="2:14" x14ac:dyDescent="0.3">
      <c r="B15" s="1"/>
      <c r="C15" s="1"/>
      <c r="D15" s="14"/>
      <c r="E15" s="14"/>
      <c r="F15" s="14"/>
      <c r="G15" s="14"/>
      <c r="H15" s="14"/>
      <c r="I15" s="6" t="s">
        <v>3</v>
      </c>
      <c r="J15" s="6" t="s">
        <v>3</v>
      </c>
      <c r="K15" s="6" t="s">
        <v>3</v>
      </c>
      <c r="L15" s="6" t="s">
        <v>3</v>
      </c>
      <c r="M15" s="6" t="s">
        <v>3</v>
      </c>
      <c r="N15" s="6" t="s">
        <v>3</v>
      </c>
    </row>
    <row r="16" spans="2:14" ht="16.3" thickBot="1" x14ac:dyDescent="0.35">
      <c r="B16" s="4" t="s">
        <v>4</v>
      </c>
      <c r="C16" s="1"/>
      <c r="D16" s="14"/>
      <c r="E16" s="14"/>
      <c r="F16" s="14"/>
      <c r="G16" s="14"/>
      <c r="H16" s="14"/>
      <c r="I16" s="7" t="s">
        <v>5</v>
      </c>
      <c r="J16" s="7" t="s">
        <v>6</v>
      </c>
      <c r="K16" s="7" t="s">
        <v>7</v>
      </c>
      <c r="L16" s="7" t="s">
        <v>8</v>
      </c>
      <c r="M16" s="7" t="s">
        <v>9</v>
      </c>
      <c r="N16" s="7" t="s">
        <v>10</v>
      </c>
    </row>
    <row r="17" spans="2:14" ht="15.85" customHeight="1" x14ac:dyDescent="0.3"/>
    <row r="18" spans="2:14" ht="33.85" customHeight="1" x14ac:dyDescent="0.3">
      <c r="B18" s="8" t="s">
        <v>11</v>
      </c>
      <c r="C18" s="127" t="s">
        <v>253</v>
      </c>
      <c r="D18" s="128"/>
      <c r="E18" s="128"/>
      <c r="F18" s="128"/>
      <c r="G18" s="128"/>
      <c r="H18" s="129"/>
      <c r="I18" s="19">
        <v>0.5</v>
      </c>
      <c r="J18" s="19">
        <v>0.75</v>
      </c>
      <c r="K18" s="19">
        <v>1</v>
      </c>
      <c r="L18" s="19" t="s">
        <v>220</v>
      </c>
      <c r="M18" s="19" t="s">
        <v>220</v>
      </c>
      <c r="N18" s="19" t="s">
        <v>220</v>
      </c>
    </row>
    <row r="19" spans="2:14" ht="32.25" customHeight="1" x14ac:dyDescent="0.3">
      <c r="B19" s="8" t="s">
        <v>12</v>
      </c>
      <c r="C19" s="123" t="s">
        <v>254</v>
      </c>
      <c r="D19" s="123"/>
      <c r="E19" s="123"/>
      <c r="F19" s="123"/>
      <c r="G19" s="123"/>
      <c r="H19" s="123"/>
      <c r="I19" s="19">
        <v>0.7</v>
      </c>
      <c r="J19" s="19">
        <v>0.8</v>
      </c>
      <c r="K19" s="19">
        <v>0.85</v>
      </c>
      <c r="L19" s="19" t="s">
        <v>220</v>
      </c>
      <c r="M19" s="19" t="s">
        <v>220</v>
      </c>
      <c r="N19" s="19" t="s">
        <v>220</v>
      </c>
    </row>
    <row r="20" spans="2:14" ht="49.5" customHeight="1" x14ac:dyDescent="0.3">
      <c r="B20" s="8" t="s">
        <v>13</v>
      </c>
      <c r="C20" s="123" t="s">
        <v>255</v>
      </c>
      <c r="D20" s="123"/>
      <c r="E20" s="123"/>
      <c r="F20" s="123"/>
      <c r="G20" s="123"/>
      <c r="H20" s="123"/>
      <c r="I20" s="19">
        <v>0.6</v>
      </c>
      <c r="J20" s="19">
        <v>0.7</v>
      </c>
      <c r="K20" s="19">
        <v>0.8</v>
      </c>
      <c r="L20" s="19" t="s">
        <v>220</v>
      </c>
      <c r="M20" s="19" t="s">
        <v>220</v>
      </c>
      <c r="N20" s="19" t="s">
        <v>220</v>
      </c>
    </row>
    <row r="21" spans="2:14" ht="15.85" customHeight="1" x14ac:dyDescent="0.3">
      <c r="B21" s="8"/>
      <c r="C21" s="10"/>
      <c r="D21" s="10"/>
      <c r="E21" s="10"/>
      <c r="F21" s="10"/>
      <c r="G21" s="10"/>
      <c r="H21" s="11"/>
      <c r="I21" s="12"/>
      <c r="J21" s="12"/>
      <c r="K21" s="12"/>
      <c r="L21" s="12"/>
      <c r="M21" s="12"/>
      <c r="N21" s="12"/>
    </row>
    <row r="22" spans="2:14" ht="15.85" customHeight="1" x14ac:dyDescent="0.3">
      <c r="H22" s="6" t="s">
        <v>3</v>
      </c>
      <c r="I22" s="6" t="s">
        <v>3</v>
      </c>
      <c r="J22" s="6" t="s">
        <v>3</v>
      </c>
      <c r="K22" s="6" t="s">
        <v>3</v>
      </c>
      <c r="L22" s="6" t="s">
        <v>3</v>
      </c>
      <c r="M22" s="6" t="s">
        <v>3</v>
      </c>
      <c r="N22" s="6" t="s">
        <v>3</v>
      </c>
    </row>
    <row r="23" spans="2:14" ht="15.85" customHeight="1" thickBot="1" x14ac:dyDescent="0.35">
      <c r="B23" s="4" t="s">
        <v>21</v>
      </c>
      <c r="H23" s="7" t="s">
        <v>22</v>
      </c>
      <c r="I23" s="7" t="s">
        <v>5</v>
      </c>
      <c r="J23" s="7" t="s">
        <v>6</v>
      </c>
      <c r="K23" s="7" t="s">
        <v>7</v>
      </c>
      <c r="L23" s="7" t="s">
        <v>8</v>
      </c>
      <c r="M23" s="7" t="s">
        <v>9</v>
      </c>
      <c r="N23" s="7" t="s">
        <v>10</v>
      </c>
    </row>
    <row r="24" spans="2:14" ht="15.85" customHeight="1" x14ac:dyDescent="0.3">
      <c r="D24" s="2"/>
      <c r="E24" s="2"/>
      <c r="F24" s="2"/>
      <c r="G24" s="2"/>
    </row>
    <row r="25" spans="2:14" ht="15.85" customHeight="1" x14ac:dyDescent="0.3">
      <c r="B25" s="8">
        <v>2</v>
      </c>
      <c r="C25" s="127" t="s">
        <v>256</v>
      </c>
      <c r="D25" s="128"/>
      <c r="E25" s="128"/>
      <c r="F25" s="128"/>
      <c r="G25" s="129"/>
      <c r="H25" s="54">
        <v>0.5</v>
      </c>
      <c r="I25" s="54">
        <v>0.7</v>
      </c>
      <c r="J25" s="54">
        <v>0.8</v>
      </c>
      <c r="K25" s="54">
        <v>0.85</v>
      </c>
      <c r="L25" s="55" t="s">
        <v>220</v>
      </c>
      <c r="M25" s="55" t="s">
        <v>220</v>
      </c>
      <c r="N25" s="55" t="s">
        <v>220</v>
      </c>
    </row>
    <row r="26" spans="2:14" ht="49.5" customHeight="1" x14ac:dyDescent="0.3">
      <c r="B26" s="8">
        <v>3</v>
      </c>
      <c r="C26" s="127" t="s">
        <v>257</v>
      </c>
      <c r="D26" s="128"/>
      <c r="E26" s="128"/>
      <c r="F26" s="128"/>
      <c r="G26" s="129"/>
      <c r="H26" s="54">
        <v>0.25</v>
      </c>
      <c r="I26" s="54">
        <v>0.6</v>
      </c>
      <c r="J26" s="54">
        <v>0.7</v>
      </c>
      <c r="K26" s="54">
        <v>0.8</v>
      </c>
      <c r="L26" s="55" t="s">
        <v>220</v>
      </c>
      <c r="M26" s="55" t="s">
        <v>220</v>
      </c>
      <c r="N26" s="55" t="s">
        <v>220</v>
      </c>
    </row>
    <row r="27" spans="2:14" ht="15.85" customHeight="1" x14ac:dyDescent="0.3">
      <c r="B27" s="3"/>
      <c r="C27" s="5"/>
    </row>
    <row r="28" spans="2:14" ht="15.85" customHeight="1" x14ac:dyDescent="0.3">
      <c r="D28" s="2"/>
      <c r="E28" s="2"/>
      <c r="F28" s="2"/>
      <c r="I28" s="6" t="s">
        <v>3</v>
      </c>
      <c r="J28" s="6" t="s">
        <v>3</v>
      </c>
      <c r="K28" s="6" t="s">
        <v>3</v>
      </c>
      <c r="L28" s="6" t="s">
        <v>3</v>
      </c>
      <c r="M28" s="6" t="s">
        <v>3</v>
      </c>
      <c r="N28" s="6" t="s">
        <v>3</v>
      </c>
    </row>
    <row r="29" spans="2:14" ht="15.85" customHeight="1" thickBot="1" x14ac:dyDescent="0.35">
      <c r="B29" s="4" t="s">
        <v>23</v>
      </c>
      <c r="D29" s="2"/>
      <c r="E29" s="2"/>
      <c r="F29" s="2"/>
      <c r="I29" s="7" t="s">
        <v>5</v>
      </c>
      <c r="J29" s="7" t="s">
        <v>6</v>
      </c>
      <c r="K29" s="7" t="s">
        <v>7</v>
      </c>
      <c r="L29" s="7" t="s">
        <v>8</v>
      </c>
      <c r="M29" s="7" t="s">
        <v>9</v>
      </c>
      <c r="N29" s="7" t="s">
        <v>10</v>
      </c>
    </row>
    <row r="30" spans="2:14" ht="15.85" customHeight="1" x14ac:dyDescent="0.3">
      <c r="D30" s="2"/>
      <c r="E30" s="2"/>
      <c r="F30" s="2"/>
    </row>
    <row r="31" spans="2:14" ht="15.85" customHeight="1" x14ac:dyDescent="0.3">
      <c r="B31" s="8" t="s">
        <v>11</v>
      </c>
      <c r="C31" s="123" t="s">
        <v>258</v>
      </c>
      <c r="D31" s="123"/>
      <c r="E31" s="123"/>
      <c r="F31" s="123"/>
      <c r="G31" s="123"/>
      <c r="H31" s="123"/>
      <c r="I31" s="56">
        <v>1</v>
      </c>
      <c r="J31" s="56">
        <v>1</v>
      </c>
      <c r="K31" s="56">
        <v>1</v>
      </c>
      <c r="L31" s="56" t="s">
        <v>220</v>
      </c>
      <c r="M31" s="56" t="s">
        <v>220</v>
      </c>
      <c r="N31" s="56" t="s">
        <v>220</v>
      </c>
    </row>
    <row r="32" spans="2:14" ht="41.35" customHeight="1" x14ac:dyDescent="0.3">
      <c r="B32" s="8">
        <v>2</v>
      </c>
      <c r="C32" s="127" t="s">
        <v>259</v>
      </c>
      <c r="D32" s="128"/>
      <c r="E32" s="128"/>
      <c r="F32" s="128"/>
      <c r="G32" s="128"/>
      <c r="H32" s="129"/>
      <c r="I32" s="24">
        <v>0.5</v>
      </c>
      <c r="J32" s="24">
        <v>0.75</v>
      </c>
      <c r="K32" s="24">
        <v>1</v>
      </c>
      <c r="L32" s="56"/>
      <c r="M32" s="56"/>
      <c r="N32" s="56"/>
    </row>
    <row r="33" spans="2:14" ht="15.85" customHeight="1" x14ac:dyDescent="0.3">
      <c r="B33" s="8">
        <v>3</v>
      </c>
      <c r="C33" s="123" t="s">
        <v>260</v>
      </c>
      <c r="D33" s="123"/>
      <c r="E33" s="123"/>
      <c r="F33" s="123"/>
      <c r="G33" s="123"/>
      <c r="H33" s="123"/>
      <c r="I33" s="9">
        <v>160000</v>
      </c>
      <c r="J33" s="9">
        <v>160000</v>
      </c>
      <c r="K33" s="9">
        <v>160000</v>
      </c>
      <c r="L33" s="9" t="s">
        <v>220</v>
      </c>
      <c r="M33" s="9" t="s">
        <v>220</v>
      </c>
      <c r="N33" s="9" t="s">
        <v>220</v>
      </c>
    </row>
    <row r="34" spans="2:14" ht="15.85" customHeight="1" x14ac:dyDescent="0.3">
      <c r="B34" s="8" t="s">
        <v>11</v>
      </c>
      <c r="C34" s="123" t="s">
        <v>219</v>
      </c>
      <c r="D34" s="123"/>
      <c r="E34" s="123"/>
      <c r="F34" s="123"/>
      <c r="G34" s="123"/>
      <c r="H34" s="123"/>
      <c r="I34" s="23">
        <v>20000</v>
      </c>
      <c r="J34" s="23">
        <v>20000</v>
      </c>
      <c r="K34" s="23">
        <v>20000</v>
      </c>
      <c r="L34" s="9" t="s">
        <v>220</v>
      </c>
      <c r="M34" s="9" t="s">
        <v>220</v>
      </c>
      <c r="N34" s="9" t="s">
        <v>220</v>
      </c>
    </row>
    <row r="35" spans="2:14" x14ac:dyDescent="0.3">
      <c r="B35" s="8" t="s">
        <v>12</v>
      </c>
      <c r="C35" s="123" t="s">
        <v>221</v>
      </c>
      <c r="D35" s="123"/>
      <c r="E35" s="123"/>
      <c r="F35" s="123"/>
      <c r="G35" s="123"/>
      <c r="H35" s="123"/>
      <c r="I35" s="23">
        <v>50</v>
      </c>
      <c r="J35" s="23">
        <v>75</v>
      </c>
      <c r="K35" s="23">
        <v>100</v>
      </c>
      <c r="L35" s="9" t="s">
        <v>220</v>
      </c>
      <c r="M35" s="9" t="s">
        <v>220</v>
      </c>
      <c r="N35" s="9" t="s">
        <v>220</v>
      </c>
    </row>
    <row r="36" spans="2:14" ht="21.8" customHeight="1" x14ac:dyDescent="0.3">
      <c r="B36" s="8" t="s">
        <v>13</v>
      </c>
      <c r="C36" s="123" t="s">
        <v>222</v>
      </c>
      <c r="D36" s="123"/>
      <c r="E36" s="123"/>
      <c r="F36" s="123"/>
      <c r="G36" s="123"/>
      <c r="H36" s="123"/>
      <c r="I36" s="23">
        <v>200</v>
      </c>
      <c r="J36" s="23">
        <v>200</v>
      </c>
      <c r="K36" s="23">
        <v>200</v>
      </c>
      <c r="L36" s="9" t="s">
        <v>220</v>
      </c>
      <c r="M36" s="9" t="s">
        <v>220</v>
      </c>
      <c r="N36" s="9" t="s">
        <v>220</v>
      </c>
    </row>
    <row r="37" spans="2:14" ht="34.450000000000003" customHeight="1" x14ac:dyDescent="0.3">
      <c r="B37" s="8" t="s">
        <v>14</v>
      </c>
      <c r="C37" s="123" t="s">
        <v>223</v>
      </c>
      <c r="D37" s="123"/>
      <c r="E37" s="123"/>
      <c r="F37" s="123"/>
      <c r="G37" s="123"/>
      <c r="H37" s="123"/>
      <c r="I37" s="23">
        <v>800</v>
      </c>
      <c r="J37" s="23">
        <v>800</v>
      </c>
      <c r="K37" s="23">
        <v>800</v>
      </c>
      <c r="L37" s="9" t="s">
        <v>220</v>
      </c>
      <c r="M37" s="9" t="s">
        <v>220</v>
      </c>
      <c r="N37" s="9" t="s">
        <v>220</v>
      </c>
    </row>
    <row r="38" spans="2:14" x14ac:dyDescent="0.3">
      <c r="B38" s="8" t="s">
        <v>19</v>
      </c>
      <c r="C38" s="124"/>
      <c r="D38" s="125"/>
      <c r="E38" s="125"/>
      <c r="F38" s="125"/>
      <c r="G38" s="126"/>
      <c r="H38" s="48"/>
      <c r="I38" s="49"/>
      <c r="J38" s="49"/>
      <c r="K38" s="49"/>
      <c r="L38" s="49"/>
      <c r="M38" s="49"/>
      <c r="N38" s="49"/>
    </row>
    <row r="39" spans="2:14" x14ac:dyDescent="0.3">
      <c r="B39" s="8" t="s">
        <v>20</v>
      </c>
      <c r="C39" s="124"/>
      <c r="D39" s="125"/>
      <c r="E39" s="125"/>
      <c r="F39" s="125"/>
      <c r="G39" s="126"/>
      <c r="H39" s="48"/>
      <c r="I39" s="49"/>
      <c r="J39" s="49"/>
      <c r="K39" s="49"/>
      <c r="L39" s="49"/>
      <c r="M39" s="49"/>
      <c r="N39" s="49"/>
    </row>
    <row r="40" spans="2:14" x14ac:dyDescent="0.3">
      <c r="B40" s="3"/>
      <c r="C40" s="5"/>
    </row>
    <row r="41" spans="2:14" x14ac:dyDescent="0.3">
      <c r="D41" s="2"/>
      <c r="E41" s="2"/>
      <c r="F41" s="2"/>
      <c r="I41" s="6" t="s">
        <v>3</v>
      </c>
      <c r="J41" s="6" t="s">
        <v>3</v>
      </c>
      <c r="K41" s="6" t="s">
        <v>3</v>
      </c>
      <c r="L41" s="6" t="s">
        <v>3</v>
      </c>
      <c r="M41" s="6" t="s">
        <v>3</v>
      </c>
      <c r="N41" s="6" t="s">
        <v>3</v>
      </c>
    </row>
    <row r="42" spans="2:14" ht="16.3" thickBot="1" x14ac:dyDescent="0.35">
      <c r="B42" s="4" t="s">
        <v>23</v>
      </c>
      <c r="D42" s="2"/>
      <c r="E42" s="2"/>
      <c r="F42" s="2"/>
      <c r="I42" s="7" t="s">
        <v>5</v>
      </c>
      <c r="J42" s="7" t="s">
        <v>6</v>
      </c>
      <c r="K42" s="7" t="s">
        <v>7</v>
      </c>
      <c r="L42" s="7" t="s">
        <v>8</v>
      </c>
      <c r="M42" s="7" t="s">
        <v>9</v>
      </c>
      <c r="N42" s="7" t="s">
        <v>10</v>
      </c>
    </row>
    <row r="43" spans="2:14" x14ac:dyDescent="0.3">
      <c r="D43" s="2"/>
      <c r="E43" s="2"/>
      <c r="F43" s="2"/>
    </row>
    <row r="44" spans="2:14" ht="15.85" customHeight="1" x14ac:dyDescent="0.3">
      <c r="B44" s="8" t="s">
        <v>11</v>
      </c>
      <c r="C44" s="127" t="s">
        <v>224</v>
      </c>
      <c r="D44" s="128"/>
      <c r="E44" s="128"/>
      <c r="F44" s="128"/>
      <c r="G44" s="128"/>
      <c r="H44" s="129"/>
      <c r="I44" s="50" t="s">
        <v>225</v>
      </c>
      <c r="J44" s="50" t="s">
        <v>226</v>
      </c>
      <c r="K44" s="50" t="s">
        <v>227</v>
      </c>
      <c r="L44" s="50" t="s">
        <v>228</v>
      </c>
      <c r="M44" s="50" t="s">
        <v>229</v>
      </c>
      <c r="N44" s="50" t="s">
        <v>230</v>
      </c>
    </row>
    <row r="45" spans="2:14" ht="15.85" customHeight="1" x14ac:dyDescent="0.3">
      <c r="B45" s="8" t="s">
        <v>12</v>
      </c>
      <c r="C45" s="123"/>
      <c r="D45" s="123"/>
      <c r="E45" s="123"/>
      <c r="F45" s="123"/>
      <c r="G45" s="123"/>
      <c r="H45" s="123"/>
      <c r="I45" s="9"/>
      <c r="J45" s="9"/>
      <c r="K45" s="9"/>
      <c r="L45" s="9"/>
      <c r="M45" s="9"/>
      <c r="N45" s="9"/>
    </row>
    <row r="46" spans="2:14" ht="15.85" customHeight="1" x14ac:dyDescent="0.3">
      <c r="B46" s="8" t="s">
        <v>13</v>
      </c>
      <c r="C46" s="123"/>
      <c r="D46" s="123"/>
      <c r="E46" s="123"/>
      <c r="F46" s="123"/>
      <c r="G46" s="123"/>
      <c r="H46" s="123"/>
      <c r="I46" s="9"/>
      <c r="J46" s="9"/>
      <c r="K46" s="9"/>
      <c r="L46" s="9"/>
      <c r="M46" s="9"/>
      <c r="N46" s="9"/>
    </row>
    <row r="47" spans="2:14" x14ac:dyDescent="0.3">
      <c r="B47" s="8" t="s">
        <v>14</v>
      </c>
      <c r="C47" s="123"/>
      <c r="D47" s="123"/>
      <c r="E47" s="123"/>
      <c r="F47" s="123"/>
      <c r="G47" s="123"/>
      <c r="H47" s="123"/>
      <c r="I47" s="9"/>
      <c r="J47" s="9"/>
      <c r="K47" s="9"/>
      <c r="L47" s="9"/>
      <c r="M47" s="9"/>
      <c r="N47" s="9"/>
    </row>
    <row r="48" spans="2:14" x14ac:dyDescent="0.3">
      <c r="B48" s="8" t="s">
        <v>15</v>
      </c>
      <c r="C48" s="123"/>
      <c r="D48" s="123"/>
      <c r="E48" s="123"/>
      <c r="F48" s="123"/>
      <c r="G48" s="123"/>
      <c r="H48" s="123"/>
      <c r="I48" s="9"/>
      <c r="J48" s="9"/>
      <c r="K48" s="9"/>
      <c r="L48" s="9"/>
      <c r="M48" s="9"/>
      <c r="N48" s="9"/>
    </row>
    <row r="49" spans="2:14" x14ac:dyDescent="0.3">
      <c r="B49" s="8" t="s">
        <v>16</v>
      </c>
      <c r="C49" s="123"/>
      <c r="D49" s="123"/>
      <c r="E49" s="123"/>
      <c r="F49" s="123"/>
      <c r="G49" s="123"/>
      <c r="H49" s="123"/>
      <c r="I49" s="9"/>
      <c r="J49" s="9"/>
      <c r="K49" s="9"/>
      <c r="L49" s="9"/>
      <c r="M49" s="9"/>
      <c r="N49" s="9"/>
    </row>
    <row r="50" spans="2:14" x14ac:dyDescent="0.3">
      <c r="B50" s="8" t="s">
        <v>17</v>
      </c>
      <c r="C50" s="123"/>
      <c r="D50" s="123"/>
      <c r="E50" s="123"/>
      <c r="F50" s="123"/>
      <c r="G50" s="123"/>
      <c r="H50" s="123"/>
      <c r="I50" s="9"/>
      <c r="J50" s="9"/>
      <c r="K50" s="9"/>
      <c r="L50" s="9"/>
      <c r="M50" s="9"/>
      <c r="N50" s="9"/>
    </row>
    <row r="51" spans="2:14" x14ac:dyDescent="0.3">
      <c r="B51" s="8" t="s">
        <v>18</v>
      </c>
      <c r="C51" s="123"/>
      <c r="D51" s="123"/>
      <c r="E51" s="123"/>
      <c r="F51" s="123"/>
      <c r="G51" s="123"/>
      <c r="H51" s="123"/>
      <c r="I51" s="9"/>
      <c r="J51" s="9"/>
      <c r="K51" s="9"/>
      <c r="L51" s="9"/>
      <c r="M51" s="9"/>
      <c r="N51" s="9"/>
    </row>
    <row r="52" spans="2:14" x14ac:dyDescent="0.3">
      <c r="B52" s="8" t="s">
        <v>19</v>
      </c>
      <c r="C52" s="123"/>
      <c r="D52" s="123"/>
      <c r="E52" s="123"/>
      <c r="F52" s="123"/>
      <c r="G52" s="123"/>
      <c r="H52" s="123"/>
      <c r="I52" s="9"/>
      <c r="J52" s="9"/>
      <c r="K52" s="9"/>
      <c r="L52" s="9"/>
      <c r="M52" s="9"/>
      <c r="N52" s="9"/>
    </row>
    <row r="53" spans="2:14" x14ac:dyDescent="0.3">
      <c r="B53" s="8" t="s">
        <v>20</v>
      </c>
      <c r="C53" s="123"/>
      <c r="D53" s="123"/>
      <c r="E53" s="123"/>
      <c r="F53" s="123"/>
      <c r="G53" s="123"/>
      <c r="H53" s="123"/>
      <c r="I53" s="9"/>
      <c r="J53" s="9"/>
      <c r="K53" s="9"/>
      <c r="L53" s="9"/>
      <c r="M53" s="9"/>
      <c r="N53" s="9"/>
    </row>
  </sheetData>
  <mergeCells count="28">
    <mergeCell ref="C19:H19"/>
    <mergeCell ref="B1:N1"/>
    <mergeCell ref="B2:N2"/>
    <mergeCell ref="B3:N3"/>
    <mergeCell ref="B11:N13"/>
    <mergeCell ref="C18:H18"/>
    <mergeCell ref="C39:G39"/>
    <mergeCell ref="C20:H20"/>
    <mergeCell ref="C25:G25"/>
    <mergeCell ref="C26:G26"/>
    <mergeCell ref="C31:H31"/>
    <mergeCell ref="C32:H32"/>
    <mergeCell ref="C33:H33"/>
    <mergeCell ref="C34:H34"/>
    <mergeCell ref="C35:H35"/>
    <mergeCell ref="C36:H36"/>
    <mergeCell ref="C37:H37"/>
    <mergeCell ref="C38:G38"/>
    <mergeCell ref="C50:H50"/>
    <mergeCell ref="C51:H51"/>
    <mergeCell ref="C52:H52"/>
    <mergeCell ref="C53:H53"/>
    <mergeCell ref="C44:H44"/>
    <mergeCell ref="C45:H45"/>
    <mergeCell ref="C46:H46"/>
    <mergeCell ref="C47:H47"/>
    <mergeCell ref="C48:H48"/>
    <mergeCell ref="C49:H49"/>
  </mergeCells>
  <pageMargins left="0.7" right="0.7" top="0.75" bottom="0.75" header="0.3" footer="0.3"/>
  <pageSetup scale="71" fitToHeight="0" orientation="landscape" horizontalDpi="4294967295" verticalDpi="4294967295" r:id="rId1"/>
  <rowBreaks count="1" manualBreakCount="1">
    <brk id="37" max="1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599206-8485-43D8-9C80-5D16DEF76DCA}">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6" width="9.109375" style="5"/>
    <col min="7" max="7" width="7.33203125" style="5" customWidth="1"/>
    <col min="8" max="8" width="10.88671875" style="5" bestFit="1" customWidth="1"/>
    <col min="9" max="9" width="13" style="5" bestFit="1" customWidth="1"/>
    <col min="10" max="10" width="12.33203125" style="5" customWidth="1"/>
    <col min="11" max="12" width="13.44140625" style="5" bestFit="1" customWidth="1"/>
    <col min="13" max="13" width="12.5546875" style="5" customWidth="1"/>
    <col min="14"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314</v>
      </c>
      <c r="C4" s="14"/>
      <c r="D4" s="14"/>
      <c r="E4" s="14"/>
      <c r="F4" s="14"/>
      <c r="G4" s="14"/>
      <c r="H4" s="14"/>
      <c r="I4" s="14"/>
      <c r="J4" s="14"/>
      <c r="K4" s="14"/>
      <c r="L4" s="14"/>
      <c r="M4" s="14"/>
      <c r="N4" s="14"/>
      <c r="O4" s="14"/>
      <c r="P4" s="14"/>
      <c r="Q4" s="14"/>
      <c r="R4" s="14"/>
      <c r="S4" s="14"/>
      <c r="T4" s="14"/>
      <c r="U4" s="14"/>
    </row>
    <row r="5" spans="2:21" x14ac:dyDescent="0.25">
      <c r="B5" s="3" t="s">
        <v>315</v>
      </c>
      <c r="C5" s="14"/>
      <c r="D5" s="14"/>
      <c r="E5" s="14"/>
      <c r="F5" s="14"/>
      <c r="G5" s="14"/>
      <c r="H5" s="14"/>
      <c r="I5" s="14"/>
      <c r="J5" s="14"/>
      <c r="K5" s="14"/>
      <c r="L5" s="14"/>
      <c r="M5" s="14"/>
      <c r="N5" s="14"/>
      <c r="O5" s="14"/>
      <c r="P5" s="14"/>
      <c r="Q5" s="14"/>
      <c r="R5" s="14"/>
      <c r="S5" s="14"/>
      <c r="T5" s="14"/>
      <c r="U5" s="14"/>
    </row>
    <row r="6" spans="2:21" x14ac:dyDescent="0.25">
      <c r="B6" s="3" t="s">
        <v>175</v>
      </c>
      <c r="C6" s="14"/>
      <c r="D6" s="14"/>
      <c r="E6" s="14"/>
      <c r="F6" s="14"/>
      <c r="G6" s="14"/>
      <c r="H6" s="14"/>
      <c r="I6" s="14"/>
      <c r="J6" s="14"/>
      <c r="K6" s="14"/>
      <c r="L6" s="14"/>
      <c r="M6" s="14"/>
      <c r="N6" s="14"/>
      <c r="O6" s="14"/>
      <c r="P6" s="14"/>
      <c r="Q6" s="14"/>
      <c r="R6" s="14"/>
      <c r="S6" s="14"/>
      <c r="T6" s="14"/>
      <c r="U6" s="14"/>
    </row>
    <row r="7" spans="2:21" x14ac:dyDescent="0.25">
      <c r="B7" s="3" t="s">
        <v>305</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316</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6" t="s">
        <v>3</v>
      </c>
      <c r="I14" s="6" t="s">
        <v>3</v>
      </c>
      <c r="J14" s="6" t="s">
        <v>3</v>
      </c>
      <c r="K14" s="6" t="s">
        <v>3</v>
      </c>
      <c r="L14" s="6" t="s">
        <v>3</v>
      </c>
      <c r="M14" s="6" t="s">
        <v>3</v>
      </c>
      <c r="N14" s="6" t="s">
        <v>3</v>
      </c>
    </row>
    <row r="15" spans="2:21" ht="15.65" thickBot="1" x14ac:dyDescent="0.3">
      <c r="B15" s="4" t="s">
        <v>4</v>
      </c>
      <c r="C15" s="1"/>
      <c r="D15" s="14"/>
      <c r="E15" s="14"/>
      <c r="F15" s="14"/>
      <c r="G15" s="14"/>
      <c r="H15" s="7" t="s">
        <v>22</v>
      </c>
      <c r="I15" s="7" t="s">
        <v>5</v>
      </c>
      <c r="J15" s="7" t="s">
        <v>6</v>
      </c>
      <c r="K15" s="7" t="s">
        <v>7</v>
      </c>
      <c r="L15" s="7" t="s">
        <v>8</v>
      </c>
      <c r="M15" s="7" t="s">
        <v>9</v>
      </c>
      <c r="N15" s="7" t="s">
        <v>10</v>
      </c>
    </row>
    <row r="17" spans="2:21" ht="15.05" customHeight="1" x14ac:dyDescent="0.25">
      <c r="B17" s="8" t="s">
        <v>11</v>
      </c>
      <c r="C17" s="150" t="s">
        <v>317</v>
      </c>
      <c r="D17" s="151"/>
      <c r="E17" s="151"/>
      <c r="F17" s="151"/>
      <c r="G17" s="151"/>
      <c r="H17" s="89">
        <v>12.3</v>
      </c>
      <c r="I17" s="90">
        <v>12.2</v>
      </c>
      <c r="J17" s="90">
        <v>12.1</v>
      </c>
      <c r="K17" s="90">
        <v>11.9</v>
      </c>
      <c r="L17" s="90">
        <v>11.8</v>
      </c>
      <c r="M17" s="90"/>
      <c r="N17" s="90"/>
      <c r="O17" s="91"/>
      <c r="P17" s="5"/>
      <c r="Q17" s="5"/>
      <c r="R17" s="5"/>
      <c r="S17" s="5"/>
      <c r="T17" s="5"/>
      <c r="U17" s="5"/>
    </row>
    <row r="18" spans="2:21" ht="15.05" customHeight="1" x14ac:dyDescent="0.25">
      <c r="B18" s="8" t="s">
        <v>12</v>
      </c>
      <c r="C18" s="150" t="s">
        <v>318</v>
      </c>
      <c r="D18" s="151"/>
      <c r="E18" s="151"/>
      <c r="F18" s="151"/>
      <c r="G18" s="151"/>
      <c r="H18" s="92">
        <v>6.2</v>
      </c>
      <c r="I18" s="93">
        <v>6.1</v>
      </c>
      <c r="J18" s="93">
        <v>6.1</v>
      </c>
      <c r="K18" s="93">
        <v>6</v>
      </c>
      <c r="L18" s="93">
        <v>6</v>
      </c>
      <c r="M18" s="93"/>
      <c r="N18" s="93"/>
      <c r="O18" s="91"/>
      <c r="P18" s="5"/>
      <c r="Q18" s="5"/>
      <c r="R18" s="5"/>
      <c r="S18" s="5"/>
      <c r="T18" s="5"/>
      <c r="U18" s="5"/>
    </row>
    <row r="19" spans="2:21" x14ac:dyDescent="0.25">
      <c r="B19" s="8" t="s">
        <v>13</v>
      </c>
      <c r="C19" s="150" t="s">
        <v>319</v>
      </c>
      <c r="D19" s="151"/>
      <c r="E19" s="151"/>
      <c r="F19" s="151"/>
      <c r="G19" s="151"/>
      <c r="H19" s="92">
        <v>4.8</v>
      </c>
      <c r="I19" s="93">
        <v>4.8</v>
      </c>
      <c r="J19" s="93">
        <v>4.7</v>
      </c>
      <c r="K19" s="93">
        <v>4.7</v>
      </c>
      <c r="L19" s="93">
        <v>4.5999999999999996</v>
      </c>
      <c r="M19" s="93"/>
      <c r="N19" s="93"/>
      <c r="O19" s="91"/>
      <c r="P19" s="5"/>
      <c r="Q19" s="5"/>
      <c r="R19" s="5"/>
      <c r="S19" s="5"/>
      <c r="T19" s="5"/>
      <c r="U19" s="5"/>
    </row>
    <row r="20" spans="2:21" x14ac:dyDescent="0.25">
      <c r="B20" s="8" t="s">
        <v>14</v>
      </c>
      <c r="C20" s="150" t="s">
        <v>320</v>
      </c>
      <c r="D20" s="151"/>
      <c r="E20" s="151"/>
      <c r="F20" s="151"/>
      <c r="G20" s="151"/>
      <c r="H20" s="92">
        <v>25.4</v>
      </c>
      <c r="I20" s="93">
        <v>25.1</v>
      </c>
      <c r="J20" s="93">
        <v>24.9</v>
      </c>
      <c r="K20" s="93">
        <v>24.6</v>
      </c>
      <c r="L20" s="93">
        <v>24.4</v>
      </c>
      <c r="M20" s="93"/>
      <c r="N20" s="93"/>
      <c r="O20" s="91"/>
      <c r="P20" s="5"/>
      <c r="Q20" s="5"/>
      <c r="R20" s="5"/>
      <c r="S20" s="5"/>
      <c r="T20" s="5"/>
      <c r="U20" s="5"/>
    </row>
    <row r="21" spans="2:21" x14ac:dyDescent="0.25">
      <c r="B21" s="8" t="s">
        <v>15</v>
      </c>
      <c r="C21" s="152"/>
      <c r="D21" s="153"/>
      <c r="E21" s="153"/>
      <c r="F21" s="153"/>
      <c r="G21" s="153"/>
      <c r="H21" s="92"/>
      <c r="I21" s="93"/>
      <c r="J21" s="93"/>
      <c r="K21" s="93"/>
      <c r="L21" s="93"/>
      <c r="M21" s="93"/>
      <c r="N21" s="93"/>
      <c r="O21" s="5"/>
      <c r="P21" s="5"/>
      <c r="Q21" s="5"/>
      <c r="R21" s="5"/>
      <c r="S21" s="5"/>
      <c r="T21" s="5"/>
      <c r="U21" s="5"/>
    </row>
    <row r="22" spans="2:21" x14ac:dyDescent="0.25">
      <c r="B22" s="8" t="s">
        <v>16</v>
      </c>
      <c r="C22" s="124"/>
      <c r="D22" s="125"/>
      <c r="E22" s="125"/>
      <c r="F22" s="125"/>
      <c r="G22" s="125"/>
      <c r="H22" s="92"/>
      <c r="I22" s="93"/>
      <c r="J22" s="93"/>
      <c r="K22" s="93"/>
      <c r="L22" s="93"/>
      <c r="M22" s="93"/>
      <c r="N22" s="93"/>
      <c r="O22" s="5"/>
      <c r="P22" s="5"/>
      <c r="Q22" s="5"/>
      <c r="R22" s="5"/>
      <c r="S22" s="5"/>
      <c r="T22" s="5"/>
      <c r="U22" s="5"/>
    </row>
    <row r="23" spans="2:21" x14ac:dyDescent="0.25">
      <c r="B23" s="8" t="s">
        <v>17</v>
      </c>
      <c r="C23" s="152"/>
      <c r="D23" s="153"/>
      <c r="E23" s="153"/>
      <c r="F23" s="153"/>
      <c r="G23" s="153"/>
      <c r="H23" s="92"/>
      <c r="I23" s="93"/>
      <c r="J23" s="93"/>
      <c r="K23" s="93"/>
      <c r="L23" s="93"/>
      <c r="M23" s="93"/>
      <c r="N23" s="93"/>
      <c r="O23" s="5"/>
      <c r="P23" s="5"/>
      <c r="Q23" s="5"/>
      <c r="R23" s="5"/>
      <c r="S23" s="5"/>
      <c r="T23" s="5"/>
      <c r="U23" s="5"/>
    </row>
    <row r="24" spans="2:21" x14ac:dyDescent="0.25">
      <c r="B24" s="8" t="s">
        <v>18</v>
      </c>
      <c r="C24" s="124"/>
      <c r="D24" s="125"/>
      <c r="E24" s="125"/>
      <c r="F24" s="125"/>
      <c r="G24" s="125"/>
      <c r="H24" s="92"/>
      <c r="I24" s="93"/>
      <c r="J24" s="93"/>
      <c r="K24" s="93"/>
      <c r="L24" s="93"/>
      <c r="M24" s="93"/>
      <c r="N24" s="93"/>
      <c r="O24" s="5"/>
      <c r="P24" s="5"/>
      <c r="Q24" s="5"/>
      <c r="R24" s="5"/>
      <c r="S24" s="5"/>
      <c r="T24" s="5"/>
      <c r="U24" s="5"/>
    </row>
    <row r="25" spans="2:21" x14ac:dyDescent="0.25">
      <c r="B25" s="8" t="s">
        <v>19</v>
      </c>
      <c r="C25" s="152"/>
      <c r="D25" s="153"/>
      <c r="E25" s="153"/>
      <c r="F25" s="153"/>
      <c r="G25" s="153"/>
      <c r="H25" s="92"/>
      <c r="I25" s="93"/>
      <c r="J25" s="93"/>
      <c r="K25" s="93"/>
      <c r="L25" s="93"/>
      <c r="M25" s="93"/>
      <c r="N25" s="93"/>
      <c r="O25" s="5"/>
      <c r="P25" s="5"/>
      <c r="Q25" s="5"/>
      <c r="R25" s="5"/>
      <c r="S25" s="5"/>
      <c r="T25" s="5"/>
      <c r="U25" s="5"/>
    </row>
    <row r="26" spans="2:21" x14ac:dyDescent="0.25">
      <c r="B26" s="8" t="s">
        <v>20</v>
      </c>
      <c r="C26" s="124"/>
      <c r="D26" s="125"/>
      <c r="E26" s="125"/>
      <c r="F26" s="125"/>
      <c r="G26" s="125"/>
      <c r="H26" s="92"/>
      <c r="I26" s="93"/>
      <c r="J26" s="93"/>
      <c r="K26" s="93"/>
      <c r="L26" s="93"/>
      <c r="M26" s="93"/>
      <c r="N26" s="93"/>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15.05" customHeight="1" x14ac:dyDescent="0.25">
      <c r="B31" s="8" t="s">
        <v>11</v>
      </c>
      <c r="C31" s="150" t="s">
        <v>321</v>
      </c>
      <c r="D31" s="151"/>
      <c r="E31" s="151"/>
      <c r="F31" s="151"/>
      <c r="G31" s="151"/>
      <c r="H31" s="94">
        <v>136676</v>
      </c>
      <c r="I31" s="95">
        <v>137206</v>
      </c>
      <c r="J31" s="95">
        <v>137698</v>
      </c>
      <c r="K31" s="95">
        <v>138152</v>
      </c>
      <c r="L31" s="95">
        <v>138567</v>
      </c>
      <c r="M31" s="95"/>
      <c r="N31" s="95"/>
      <c r="O31" s="91"/>
    </row>
    <row r="32" spans="2:21" x14ac:dyDescent="0.25">
      <c r="B32" s="8" t="s">
        <v>12</v>
      </c>
      <c r="C32" s="150" t="s">
        <v>322</v>
      </c>
      <c r="D32" s="151"/>
      <c r="E32" s="151"/>
      <c r="F32" s="151"/>
      <c r="G32" s="151"/>
      <c r="H32" s="96" t="s">
        <v>323</v>
      </c>
      <c r="I32" s="97">
        <v>69161</v>
      </c>
      <c r="J32" s="97">
        <v>69409</v>
      </c>
      <c r="K32" s="97">
        <v>69637</v>
      </c>
      <c r="L32" s="97">
        <v>69847</v>
      </c>
      <c r="M32" s="97"/>
      <c r="N32" s="97"/>
      <c r="O32" s="91"/>
    </row>
    <row r="33" spans="2:15" x14ac:dyDescent="0.25">
      <c r="B33" s="8" t="s">
        <v>13</v>
      </c>
      <c r="C33" s="150" t="s">
        <v>324</v>
      </c>
      <c r="D33" s="151"/>
      <c r="E33" s="151"/>
      <c r="F33" s="151"/>
      <c r="G33" s="151"/>
      <c r="H33" s="96" t="s">
        <v>325</v>
      </c>
      <c r="I33" s="97">
        <v>4948</v>
      </c>
      <c r="J33" s="97">
        <v>4995</v>
      </c>
      <c r="K33" s="97">
        <v>5040</v>
      </c>
      <c r="L33" s="97">
        <v>5083</v>
      </c>
      <c r="M33" s="97"/>
      <c r="N33" s="97"/>
      <c r="O33" s="91"/>
    </row>
    <row r="34" spans="2:15" x14ac:dyDescent="0.25">
      <c r="B34" s="8" t="s">
        <v>14</v>
      </c>
      <c r="C34" s="150" t="s">
        <v>326</v>
      </c>
      <c r="D34" s="151"/>
      <c r="E34" s="151"/>
      <c r="F34" s="151"/>
      <c r="G34" s="151"/>
      <c r="H34" s="96" t="s">
        <v>327</v>
      </c>
      <c r="I34" s="97">
        <v>26185</v>
      </c>
      <c r="J34" s="97">
        <v>26433</v>
      </c>
      <c r="K34" s="97">
        <v>26670</v>
      </c>
      <c r="L34" s="97">
        <v>26897</v>
      </c>
      <c r="M34" s="97"/>
      <c r="N34" s="97"/>
      <c r="O34" s="91"/>
    </row>
    <row r="35" spans="2:15" x14ac:dyDescent="0.25">
      <c r="B35" s="8" t="s">
        <v>15</v>
      </c>
      <c r="C35" s="124"/>
      <c r="D35" s="125"/>
      <c r="E35" s="125"/>
      <c r="F35" s="125"/>
      <c r="G35" s="126"/>
      <c r="H35" s="96"/>
      <c r="I35" s="97"/>
      <c r="J35" s="97"/>
      <c r="K35" s="97"/>
      <c r="L35" s="97"/>
      <c r="M35" s="97"/>
      <c r="N35" s="97"/>
    </row>
    <row r="36" spans="2:15" x14ac:dyDescent="0.25">
      <c r="B36" s="8" t="s">
        <v>16</v>
      </c>
      <c r="C36" s="124"/>
      <c r="D36" s="125"/>
      <c r="E36" s="125"/>
      <c r="F36" s="125"/>
      <c r="G36" s="126"/>
      <c r="H36" s="96"/>
      <c r="I36" s="97"/>
      <c r="J36" s="97"/>
      <c r="K36" s="97"/>
      <c r="L36" s="97"/>
      <c r="M36" s="97"/>
      <c r="N36" s="97"/>
    </row>
    <row r="37" spans="2:15" x14ac:dyDescent="0.25">
      <c r="B37" s="8" t="s">
        <v>17</v>
      </c>
      <c r="C37" s="124"/>
      <c r="D37" s="125"/>
      <c r="E37" s="125"/>
      <c r="F37" s="125"/>
      <c r="G37" s="126"/>
      <c r="H37" s="96"/>
      <c r="I37" s="97"/>
      <c r="J37" s="97"/>
      <c r="K37" s="97"/>
      <c r="L37" s="97"/>
      <c r="M37" s="97"/>
      <c r="N37" s="97"/>
    </row>
    <row r="38" spans="2:15" x14ac:dyDescent="0.25">
      <c r="B38" s="8" t="s">
        <v>18</v>
      </c>
      <c r="C38" s="124"/>
      <c r="D38" s="125"/>
      <c r="E38" s="125"/>
      <c r="F38" s="125"/>
      <c r="G38" s="126"/>
      <c r="H38" s="96"/>
      <c r="I38" s="97"/>
      <c r="J38" s="97"/>
      <c r="K38" s="97"/>
      <c r="L38" s="97"/>
      <c r="M38" s="97"/>
      <c r="N38" s="97"/>
    </row>
    <row r="39" spans="2:15" x14ac:dyDescent="0.25">
      <c r="B39" s="8" t="s">
        <v>19</v>
      </c>
      <c r="C39" s="124"/>
      <c r="D39" s="125"/>
      <c r="E39" s="125"/>
      <c r="F39" s="125"/>
      <c r="G39" s="126"/>
      <c r="H39" s="96"/>
      <c r="I39" s="97"/>
      <c r="J39" s="97"/>
      <c r="K39" s="97"/>
      <c r="L39" s="97"/>
      <c r="M39" s="97"/>
      <c r="N39" s="97"/>
    </row>
    <row r="40" spans="2:15" x14ac:dyDescent="0.25">
      <c r="B40" s="8" t="s">
        <v>20</v>
      </c>
      <c r="C40" s="124"/>
      <c r="D40" s="125"/>
      <c r="E40" s="125"/>
      <c r="F40" s="125"/>
      <c r="G40" s="126"/>
      <c r="H40" s="96"/>
      <c r="I40" s="97"/>
      <c r="J40" s="97"/>
      <c r="K40" s="97"/>
      <c r="L40" s="97"/>
      <c r="M40" s="97"/>
      <c r="N40" s="97"/>
    </row>
    <row r="41" spans="2:15" x14ac:dyDescent="0.25">
      <c r="B41" s="3"/>
      <c r="C41" s="5"/>
    </row>
    <row r="42" spans="2:15" x14ac:dyDescent="0.25">
      <c r="D42" s="2"/>
      <c r="E42" s="2"/>
      <c r="F42" s="2"/>
      <c r="H42" s="6" t="s">
        <v>3</v>
      </c>
      <c r="I42" s="6" t="s">
        <v>3</v>
      </c>
      <c r="J42" s="6" t="s">
        <v>3</v>
      </c>
      <c r="K42" s="6" t="s">
        <v>3</v>
      </c>
      <c r="L42" s="6" t="s">
        <v>3</v>
      </c>
      <c r="M42" s="6" t="s">
        <v>3</v>
      </c>
      <c r="N42" s="6" t="s">
        <v>3</v>
      </c>
    </row>
    <row r="43" spans="2:15" ht="15.65" thickBot="1" x14ac:dyDescent="0.3">
      <c r="B43" s="4" t="s">
        <v>23</v>
      </c>
      <c r="D43" s="2"/>
      <c r="E43" s="2"/>
      <c r="F43" s="2"/>
      <c r="H43" s="7" t="s">
        <v>22</v>
      </c>
      <c r="I43" s="7" t="s">
        <v>5</v>
      </c>
      <c r="J43" s="7" t="s">
        <v>6</v>
      </c>
      <c r="K43" s="7" t="s">
        <v>7</v>
      </c>
      <c r="L43" s="7" t="s">
        <v>8</v>
      </c>
      <c r="M43" s="7" t="s">
        <v>9</v>
      </c>
      <c r="N43" s="7" t="s">
        <v>10</v>
      </c>
    </row>
    <row r="44" spans="2:15" x14ac:dyDescent="0.25">
      <c r="D44" s="2"/>
      <c r="E44" s="2"/>
      <c r="F44" s="2"/>
    </row>
    <row r="45" spans="2:15" ht="20.2" customHeight="1" x14ac:dyDescent="0.25">
      <c r="B45" s="8" t="s">
        <v>11</v>
      </c>
      <c r="C45" s="150" t="s">
        <v>328</v>
      </c>
      <c r="D45" s="151"/>
      <c r="E45" s="151"/>
      <c r="F45" s="151"/>
      <c r="G45" s="151"/>
      <c r="H45" s="98"/>
      <c r="I45" s="99">
        <v>4</v>
      </c>
      <c r="J45" s="99">
        <v>4</v>
      </c>
      <c r="K45" s="99">
        <v>4</v>
      </c>
      <c r="L45" s="99">
        <v>4</v>
      </c>
      <c r="M45" s="99" t="s">
        <v>329</v>
      </c>
      <c r="N45" s="99" t="s">
        <v>329</v>
      </c>
    </row>
    <row r="46" spans="2:15" ht="46.5" customHeight="1" x14ac:dyDescent="0.25">
      <c r="B46" s="8" t="s">
        <v>12</v>
      </c>
      <c r="C46" s="150" t="s">
        <v>330</v>
      </c>
      <c r="D46" s="151"/>
      <c r="E46" s="151"/>
      <c r="F46" s="151"/>
      <c r="G46" s="151"/>
      <c r="H46" s="98"/>
      <c r="I46" s="100">
        <v>20</v>
      </c>
      <c r="J46" s="100">
        <v>20</v>
      </c>
      <c r="K46" s="100">
        <v>20</v>
      </c>
      <c r="L46" s="100">
        <v>20</v>
      </c>
      <c r="M46" s="100" t="s">
        <v>329</v>
      </c>
      <c r="N46" s="100" t="s">
        <v>329</v>
      </c>
    </row>
    <row r="47" spans="2:15" ht="35.25" customHeight="1" x14ac:dyDescent="0.25">
      <c r="B47" s="8" t="s">
        <v>13</v>
      </c>
      <c r="C47" s="150" t="s">
        <v>331</v>
      </c>
      <c r="D47" s="151"/>
      <c r="E47" s="151"/>
      <c r="F47" s="151"/>
      <c r="G47" s="151"/>
      <c r="H47" s="98"/>
      <c r="I47" s="100">
        <v>4</v>
      </c>
      <c r="J47" s="100">
        <v>4</v>
      </c>
      <c r="K47" s="100">
        <v>4</v>
      </c>
      <c r="L47" s="100">
        <v>4</v>
      </c>
      <c r="M47" s="100" t="s">
        <v>329</v>
      </c>
      <c r="N47" s="100" t="s">
        <v>329</v>
      </c>
    </row>
    <row r="48" spans="2:15" ht="49.5" customHeight="1" x14ac:dyDescent="0.25">
      <c r="B48" s="8" t="s">
        <v>14</v>
      </c>
      <c r="C48" s="150" t="s">
        <v>332</v>
      </c>
      <c r="D48" s="151"/>
      <c r="E48" s="151"/>
      <c r="F48" s="151"/>
      <c r="G48" s="151"/>
      <c r="H48" s="98"/>
      <c r="I48" s="100">
        <v>3</v>
      </c>
      <c r="J48" s="100">
        <v>4</v>
      </c>
      <c r="K48" s="100">
        <v>5</v>
      </c>
      <c r="L48" s="100">
        <v>6</v>
      </c>
      <c r="M48" s="100" t="s">
        <v>329</v>
      </c>
      <c r="N48" s="100" t="s">
        <v>329</v>
      </c>
    </row>
    <row r="49" spans="2:14" x14ac:dyDescent="0.25">
      <c r="B49" s="8" t="s">
        <v>15</v>
      </c>
      <c r="C49" s="147"/>
      <c r="D49" s="148"/>
      <c r="E49" s="148"/>
      <c r="F49" s="148"/>
      <c r="G49" s="149"/>
      <c r="H49" s="101"/>
      <c r="I49" s="9"/>
      <c r="J49" s="9"/>
      <c r="K49" s="9"/>
      <c r="L49" s="9"/>
      <c r="M49" s="9"/>
      <c r="N49" s="9"/>
    </row>
    <row r="50" spans="2:14" x14ac:dyDescent="0.25">
      <c r="B50" s="8" t="s">
        <v>16</v>
      </c>
      <c r="C50" s="147"/>
      <c r="D50" s="148"/>
      <c r="E50" s="148"/>
      <c r="F50" s="148"/>
      <c r="G50" s="149"/>
      <c r="H50" s="101"/>
      <c r="I50" s="9"/>
      <c r="J50" s="9"/>
      <c r="K50" s="9"/>
      <c r="L50" s="9"/>
      <c r="M50" s="9"/>
      <c r="N50" s="9"/>
    </row>
    <row r="51" spans="2:14" x14ac:dyDescent="0.25">
      <c r="B51" s="8" t="s">
        <v>17</v>
      </c>
      <c r="C51" s="147"/>
      <c r="D51" s="148"/>
      <c r="E51" s="148"/>
      <c r="F51" s="148"/>
      <c r="G51" s="149"/>
      <c r="H51" s="101"/>
      <c r="I51" s="9"/>
      <c r="J51" s="9"/>
      <c r="K51" s="9"/>
      <c r="L51" s="9"/>
      <c r="M51" s="9"/>
      <c r="N51" s="9"/>
    </row>
    <row r="52" spans="2:14" x14ac:dyDescent="0.25">
      <c r="B52" s="8" t="s">
        <v>18</v>
      </c>
      <c r="C52" s="147"/>
      <c r="D52" s="148"/>
      <c r="E52" s="148"/>
      <c r="F52" s="148"/>
      <c r="G52" s="149"/>
      <c r="H52" s="101"/>
      <c r="I52" s="9"/>
      <c r="J52" s="9"/>
      <c r="K52" s="9"/>
      <c r="L52" s="9"/>
      <c r="M52" s="9"/>
      <c r="N52" s="9"/>
    </row>
    <row r="53" spans="2:14" x14ac:dyDescent="0.25">
      <c r="B53" s="8" t="s">
        <v>19</v>
      </c>
      <c r="C53" s="147"/>
      <c r="D53" s="148"/>
      <c r="E53" s="148"/>
      <c r="F53" s="148"/>
      <c r="G53" s="149"/>
      <c r="H53" s="101"/>
      <c r="I53" s="9"/>
      <c r="J53" s="9"/>
      <c r="K53" s="9"/>
      <c r="L53" s="9"/>
      <c r="M53" s="9"/>
      <c r="N53" s="9"/>
    </row>
    <row r="54" spans="2:14" x14ac:dyDescent="0.25">
      <c r="B54" s="8" t="s">
        <v>20</v>
      </c>
      <c r="C54" s="147"/>
      <c r="D54" s="148"/>
      <c r="E54" s="148"/>
      <c r="F54" s="148"/>
      <c r="G54" s="149"/>
      <c r="H54" s="101"/>
      <c r="I54" s="9"/>
      <c r="J54" s="9"/>
      <c r="K54" s="9"/>
      <c r="L54" s="9"/>
      <c r="M54" s="9"/>
      <c r="N54" s="9"/>
    </row>
  </sheetData>
  <mergeCells count="34">
    <mergeCell ref="C24:G24"/>
    <mergeCell ref="B1:N1"/>
    <mergeCell ref="B2:N2"/>
    <mergeCell ref="B3:N3"/>
    <mergeCell ref="B10:N12"/>
    <mergeCell ref="C17:G17"/>
    <mergeCell ref="C18:G18"/>
    <mergeCell ref="C19:G19"/>
    <mergeCell ref="C20:G20"/>
    <mergeCell ref="C21:G21"/>
    <mergeCell ref="C22:G22"/>
    <mergeCell ref="C23:G23"/>
    <mergeCell ref="C40:G40"/>
    <mergeCell ref="C25:G25"/>
    <mergeCell ref="C26:G26"/>
    <mergeCell ref="C31:G31"/>
    <mergeCell ref="C32:G32"/>
    <mergeCell ref="C33:G33"/>
    <mergeCell ref="C34:G34"/>
    <mergeCell ref="C35:G35"/>
    <mergeCell ref="C36:G36"/>
    <mergeCell ref="C37:G37"/>
    <mergeCell ref="C38:G38"/>
    <mergeCell ref="C39:G39"/>
    <mergeCell ref="C51:G51"/>
    <mergeCell ref="C52:G52"/>
    <mergeCell ref="C53:G53"/>
    <mergeCell ref="C54:G54"/>
    <mergeCell ref="C45:G45"/>
    <mergeCell ref="C46:G46"/>
    <mergeCell ref="C47:G47"/>
    <mergeCell ref="C48:G48"/>
    <mergeCell ref="C49:G49"/>
    <mergeCell ref="C50:G50"/>
  </mergeCells>
  <pageMargins left="0.7" right="0.7" top="0.75" bottom="0.75" header="0.3" footer="0.3"/>
  <pageSetup scale="77" fitToHeight="0" orientation="landscape" r:id="rId1"/>
  <headerFooter>
    <oddFooter>&amp;LForm 37-A (rev. Aug. 2021)</oddFooter>
  </headerFooter>
  <rowBreaks count="1" manualBreakCount="1">
    <brk id="41"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6CDB6-E1B9-4CA3-B51A-62D76EF32912}">
  <sheetPr>
    <pageSetUpPr fitToPage="1"/>
  </sheetPr>
  <dimension ref="B1:U55"/>
  <sheetViews>
    <sheetView zoomScaleNormal="100" zoomScaleSheetLayoutView="100" workbookViewId="0">
      <selection activeCell="B8" sqref="B8"/>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33" t="s">
        <v>0</v>
      </c>
      <c r="C1" s="133"/>
      <c r="D1" s="133"/>
      <c r="E1" s="133"/>
      <c r="F1" s="133"/>
      <c r="G1" s="133"/>
      <c r="H1" s="133"/>
      <c r="I1" s="133"/>
      <c r="J1" s="133"/>
      <c r="K1" s="133"/>
      <c r="L1" s="133"/>
      <c r="M1" s="133"/>
      <c r="N1" s="133"/>
      <c r="O1" s="1"/>
      <c r="P1" s="1"/>
      <c r="Q1" s="1"/>
      <c r="R1" s="1"/>
      <c r="S1" s="1"/>
      <c r="T1" s="1"/>
      <c r="U1" s="1"/>
    </row>
    <row r="2" spans="2:21" ht="15.65" x14ac:dyDescent="0.3">
      <c r="B2" s="133" t="s">
        <v>1</v>
      </c>
      <c r="C2" s="133"/>
      <c r="D2" s="133"/>
      <c r="E2" s="133"/>
      <c r="F2" s="133"/>
      <c r="G2" s="133"/>
      <c r="H2" s="133"/>
      <c r="I2" s="133"/>
      <c r="J2" s="133"/>
      <c r="K2" s="133"/>
      <c r="L2" s="133"/>
      <c r="M2" s="133"/>
      <c r="N2" s="133"/>
      <c r="O2" s="1"/>
      <c r="P2" s="1"/>
      <c r="Q2" s="1"/>
      <c r="R2" s="1"/>
      <c r="S2" s="1"/>
      <c r="T2" s="1"/>
      <c r="U2" s="1"/>
    </row>
    <row r="3" spans="2:21" ht="15.65" x14ac:dyDescent="0.3">
      <c r="B3" s="133" t="s">
        <v>24</v>
      </c>
      <c r="C3" s="133"/>
      <c r="D3" s="133"/>
      <c r="E3" s="133"/>
      <c r="F3" s="133"/>
      <c r="G3" s="133"/>
      <c r="H3" s="133"/>
      <c r="I3" s="133"/>
      <c r="J3" s="133"/>
      <c r="K3" s="133"/>
      <c r="L3" s="133"/>
      <c r="M3" s="133"/>
      <c r="N3" s="133"/>
      <c r="O3" s="14"/>
      <c r="P3" s="14"/>
      <c r="Q3" s="14"/>
      <c r="R3" s="14"/>
      <c r="S3" s="14"/>
      <c r="T3" s="14"/>
      <c r="U3" s="14"/>
    </row>
    <row r="4" spans="2:21" ht="15.65" x14ac:dyDescent="0.3">
      <c r="B4" s="3" t="s">
        <v>379</v>
      </c>
      <c r="C4" s="14"/>
      <c r="D4" s="14"/>
      <c r="E4" s="14"/>
      <c r="F4" s="14"/>
      <c r="G4" s="14"/>
      <c r="H4" s="14"/>
      <c r="I4" s="14"/>
      <c r="J4" s="14"/>
      <c r="K4" s="14"/>
      <c r="L4" s="14"/>
      <c r="M4" s="14"/>
      <c r="N4" s="14"/>
      <c r="O4" s="14"/>
      <c r="P4" s="14"/>
      <c r="Q4" s="14"/>
      <c r="R4" s="14"/>
      <c r="S4" s="14"/>
      <c r="T4" s="14"/>
      <c r="U4" s="14"/>
    </row>
    <row r="5" spans="2:21" ht="15.65" x14ac:dyDescent="0.3">
      <c r="B5" s="3" t="s">
        <v>380</v>
      </c>
      <c r="C5" s="14"/>
      <c r="D5" s="14"/>
      <c r="E5" s="14"/>
      <c r="F5" s="14"/>
      <c r="G5" s="14"/>
      <c r="H5" s="14"/>
      <c r="I5" s="14"/>
      <c r="J5" s="14"/>
      <c r="K5" s="14"/>
      <c r="L5" s="14"/>
      <c r="M5" s="14"/>
      <c r="N5" s="14"/>
      <c r="O5" s="14"/>
      <c r="P5" s="14"/>
      <c r="Q5" s="14"/>
      <c r="R5" s="14"/>
      <c r="S5" s="14"/>
      <c r="T5" s="14"/>
      <c r="U5" s="14"/>
    </row>
    <row r="6" spans="2:21" ht="15.65" x14ac:dyDescent="0.3">
      <c r="B6" s="3" t="s">
        <v>271</v>
      </c>
      <c r="C6" s="14"/>
      <c r="D6" s="14"/>
      <c r="E6" s="14"/>
      <c r="F6" s="14"/>
      <c r="G6" s="14"/>
      <c r="H6" s="14"/>
      <c r="I6" s="14"/>
      <c r="J6" s="14"/>
      <c r="K6" s="14"/>
      <c r="L6" s="14"/>
      <c r="M6" s="14"/>
      <c r="N6" s="14"/>
      <c r="O6" s="14"/>
      <c r="P6" s="14"/>
      <c r="Q6" s="14"/>
      <c r="R6" s="14"/>
      <c r="S6" s="14"/>
      <c r="T6" s="14"/>
      <c r="U6" s="14"/>
    </row>
    <row r="7" spans="2:21" ht="15.65" x14ac:dyDescent="0.3">
      <c r="B7" s="3" t="s">
        <v>381</v>
      </c>
      <c r="C7" s="14"/>
      <c r="D7" s="14"/>
      <c r="E7" s="14"/>
      <c r="F7" s="14"/>
      <c r="G7" s="14"/>
      <c r="H7" s="14"/>
      <c r="I7" s="14"/>
      <c r="J7" s="14"/>
      <c r="K7" s="14"/>
      <c r="L7" s="14"/>
      <c r="M7" s="14"/>
      <c r="N7" s="14"/>
      <c r="O7" s="14"/>
      <c r="P7" s="14"/>
      <c r="Q7" s="14"/>
      <c r="R7" s="14"/>
      <c r="S7" s="14"/>
      <c r="T7" s="14"/>
      <c r="U7" s="14"/>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34" t="s">
        <v>382</v>
      </c>
      <c r="C10" s="134"/>
      <c r="D10" s="134"/>
      <c r="E10" s="134"/>
      <c r="F10" s="134"/>
      <c r="G10" s="134"/>
      <c r="H10" s="134"/>
      <c r="I10" s="134"/>
      <c r="J10" s="134"/>
      <c r="K10" s="134"/>
      <c r="L10" s="134"/>
      <c r="M10" s="134"/>
      <c r="N10" s="134"/>
      <c r="O10" s="2"/>
      <c r="P10" s="2"/>
      <c r="Q10" s="2"/>
      <c r="R10" s="2"/>
      <c r="S10" s="2"/>
      <c r="T10" s="2"/>
      <c r="U10" s="2"/>
    </row>
    <row r="11" spans="2:21" ht="15.65" x14ac:dyDescent="0.3">
      <c r="B11" s="134"/>
      <c r="C11" s="134"/>
      <c r="D11" s="134"/>
      <c r="E11" s="134"/>
      <c r="F11" s="134"/>
      <c r="G11" s="134"/>
      <c r="H11" s="134"/>
      <c r="I11" s="134"/>
      <c r="J11" s="134"/>
      <c r="K11" s="134"/>
      <c r="L11" s="134"/>
      <c r="M11" s="134"/>
      <c r="N11" s="134"/>
      <c r="O11" s="2"/>
      <c r="P11" s="2"/>
      <c r="Q11" s="2"/>
      <c r="R11" s="2"/>
      <c r="S11" s="2"/>
      <c r="T11" s="2"/>
      <c r="U11" s="2"/>
    </row>
    <row r="12" spans="2:21" ht="15.65" x14ac:dyDescent="0.3">
      <c r="B12" s="134"/>
      <c r="C12" s="134"/>
      <c r="D12" s="134"/>
      <c r="E12" s="134"/>
      <c r="F12" s="134"/>
      <c r="G12" s="134"/>
      <c r="H12" s="134"/>
      <c r="I12" s="134"/>
      <c r="J12" s="134"/>
      <c r="K12" s="134"/>
      <c r="L12" s="134"/>
      <c r="M12" s="134"/>
      <c r="N12" s="134"/>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3</v>
      </c>
      <c r="J14" s="6" t="s">
        <v>3</v>
      </c>
      <c r="K14" s="6" t="s">
        <v>3</v>
      </c>
      <c r="L14" s="6" t="s">
        <v>3</v>
      </c>
      <c r="M14" s="6" t="s">
        <v>3</v>
      </c>
      <c r="N14" s="6" t="s">
        <v>3</v>
      </c>
      <c r="O14" s="2"/>
      <c r="P14" s="2"/>
      <c r="Q14" s="2"/>
      <c r="R14" s="2"/>
      <c r="S14" s="2"/>
      <c r="T14" s="2"/>
      <c r="U14" s="2"/>
    </row>
    <row r="15" spans="2:21" ht="16.3" thickBot="1" x14ac:dyDescent="0.35">
      <c r="B15" s="4" t="s">
        <v>4</v>
      </c>
      <c r="C15" s="1"/>
      <c r="D15" s="14"/>
      <c r="E15" s="14"/>
      <c r="F15" s="14"/>
      <c r="G15" s="14"/>
      <c r="H15" s="14"/>
      <c r="I15" s="7" t="s">
        <v>5</v>
      </c>
      <c r="J15" s="7" t="s">
        <v>6</v>
      </c>
      <c r="K15" s="7" t="s">
        <v>7</v>
      </c>
      <c r="L15" s="7" t="s">
        <v>8</v>
      </c>
      <c r="M15" s="7" t="s">
        <v>9</v>
      </c>
      <c r="N15" s="7" t="s">
        <v>10</v>
      </c>
      <c r="O15" s="2"/>
      <c r="P15" s="2"/>
      <c r="Q15" s="2"/>
      <c r="R15" s="2"/>
      <c r="S15" s="2"/>
      <c r="T15" s="2"/>
      <c r="U15" s="2"/>
    </row>
    <row r="17" spans="2:21" ht="30.05" customHeight="1" x14ac:dyDescent="0.3">
      <c r="B17" s="8" t="s">
        <v>11</v>
      </c>
      <c r="C17" s="123" t="s">
        <v>383</v>
      </c>
      <c r="D17" s="123"/>
      <c r="E17" s="123"/>
      <c r="F17" s="123"/>
      <c r="G17" s="123"/>
      <c r="H17" s="123"/>
      <c r="I17" s="113">
        <v>7</v>
      </c>
      <c r="J17" s="114">
        <v>1</v>
      </c>
      <c r="K17" s="114">
        <v>0</v>
      </c>
      <c r="L17" s="114">
        <v>0</v>
      </c>
      <c r="M17" s="115">
        <v>0</v>
      </c>
      <c r="N17" s="115">
        <v>0</v>
      </c>
      <c r="O17" s="5"/>
      <c r="P17" s="5"/>
      <c r="Q17" s="2"/>
      <c r="R17" s="5"/>
      <c r="S17" s="3" t="s">
        <v>384</v>
      </c>
      <c r="T17" s="5"/>
      <c r="U17" s="5"/>
    </row>
    <row r="18" spans="2:21" ht="30.05" customHeight="1" x14ac:dyDescent="0.3">
      <c r="B18" s="8" t="s">
        <v>12</v>
      </c>
      <c r="C18" s="127" t="s">
        <v>385</v>
      </c>
      <c r="D18" s="128"/>
      <c r="E18" s="128"/>
      <c r="F18" s="128"/>
      <c r="G18" s="128"/>
      <c r="H18" s="129"/>
      <c r="I18" s="114">
        <v>89</v>
      </c>
      <c r="J18" s="114">
        <v>43</v>
      </c>
      <c r="K18" s="114">
        <v>0</v>
      </c>
      <c r="L18" s="114">
        <v>0</v>
      </c>
      <c r="M18" s="115">
        <v>0</v>
      </c>
      <c r="N18" s="115">
        <v>0</v>
      </c>
      <c r="O18" s="5"/>
      <c r="P18" s="5"/>
      <c r="Q18" s="5"/>
      <c r="R18" s="5"/>
      <c r="S18" s="2" t="s">
        <v>386</v>
      </c>
      <c r="T18" s="5"/>
      <c r="U18" s="5"/>
    </row>
    <row r="19" spans="2:21" ht="15.65" hidden="1" x14ac:dyDescent="0.3">
      <c r="B19" s="8" t="s">
        <v>13</v>
      </c>
      <c r="C19" s="127"/>
      <c r="D19" s="128"/>
      <c r="E19" s="128"/>
      <c r="F19" s="128"/>
      <c r="G19" s="128"/>
      <c r="H19" s="129"/>
      <c r="I19" s="114"/>
      <c r="J19" s="114"/>
      <c r="K19" s="114"/>
      <c r="L19" s="114"/>
      <c r="M19" s="115"/>
      <c r="N19" s="115"/>
      <c r="O19" s="5"/>
      <c r="P19" s="5"/>
      <c r="Q19" s="5"/>
      <c r="R19" s="5"/>
      <c r="S19" s="5"/>
      <c r="T19" s="5"/>
      <c r="U19" s="5"/>
    </row>
    <row r="20" spans="2:21" ht="15.65" hidden="1" x14ac:dyDescent="0.3">
      <c r="B20" s="8" t="s">
        <v>14</v>
      </c>
      <c r="C20" s="127"/>
      <c r="D20" s="128"/>
      <c r="E20" s="128"/>
      <c r="F20" s="128"/>
      <c r="G20" s="128"/>
      <c r="H20" s="129"/>
      <c r="I20" s="113"/>
      <c r="J20" s="113"/>
      <c r="K20" s="113"/>
      <c r="L20" s="113"/>
      <c r="M20" s="115"/>
      <c r="N20" s="115"/>
      <c r="O20" s="5"/>
      <c r="P20" s="5"/>
      <c r="Q20" s="5"/>
      <c r="R20" s="5"/>
      <c r="S20" s="5"/>
      <c r="T20" s="5"/>
      <c r="U20" s="5"/>
    </row>
    <row r="21" spans="2:21" ht="15.65" hidden="1" x14ac:dyDescent="0.3">
      <c r="B21" s="8" t="s">
        <v>15</v>
      </c>
      <c r="C21" s="127"/>
      <c r="D21" s="128"/>
      <c r="E21" s="128"/>
      <c r="F21" s="128"/>
      <c r="G21" s="128"/>
      <c r="H21" s="129"/>
      <c r="I21" s="114"/>
      <c r="J21" s="114"/>
      <c r="K21" s="114"/>
      <c r="L21" s="114"/>
      <c r="M21" s="114"/>
      <c r="N21" s="114"/>
      <c r="O21" s="5"/>
      <c r="P21" s="5"/>
      <c r="Q21" s="5"/>
      <c r="R21" s="5"/>
      <c r="S21" s="5"/>
      <c r="T21" s="5"/>
      <c r="U21" s="5"/>
    </row>
    <row r="22" spans="2:21" ht="15.65" hidden="1" x14ac:dyDescent="0.3">
      <c r="B22" s="8" t="s">
        <v>16</v>
      </c>
      <c r="C22" s="123"/>
      <c r="D22" s="123"/>
      <c r="E22" s="123"/>
      <c r="F22" s="123"/>
      <c r="G22" s="123"/>
      <c r="H22" s="123"/>
      <c r="I22" s="9"/>
      <c r="J22" s="9"/>
      <c r="K22" s="9"/>
      <c r="L22" s="9"/>
      <c r="M22" s="9"/>
      <c r="N22" s="9"/>
      <c r="O22" s="5"/>
      <c r="P22" s="5"/>
      <c r="Q22" s="5"/>
      <c r="R22" s="5"/>
      <c r="S22" s="5"/>
      <c r="T22" s="5"/>
      <c r="U22" s="5"/>
    </row>
    <row r="23" spans="2:21" ht="15.65" hidden="1" x14ac:dyDescent="0.3">
      <c r="B23" s="8" t="s">
        <v>17</v>
      </c>
      <c r="C23" s="123"/>
      <c r="D23" s="123"/>
      <c r="E23" s="123"/>
      <c r="F23" s="123"/>
      <c r="G23" s="123"/>
      <c r="H23" s="123"/>
      <c r="I23" s="9"/>
      <c r="J23" s="9"/>
      <c r="K23" s="9"/>
      <c r="L23" s="9"/>
      <c r="M23" s="9"/>
      <c r="N23" s="9"/>
      <c r="O23" s="5"/>
      <c r="P23" s="5"/>
      <c r="Q23" s="5"/>
      <c r="R23" s="5"/>
      <c r="S23" s="5"/>
      <c r="T23" s="5"/>
      <c r="U23" s="5"/>
    </row>
    <row r="24" spans="2:21" ht="15.65" hidden="1" x14ac:dyDescent="0.3">
      <c r="B24" s="8" t="s">
        <v>18</v>
      </c>
      <c r="C24" s="123"/>
      <c r="D24" s="123"/>
      <c r="E24" s="123"/>
      <c r="F24" s="123"/>
      <c r="G24" s="123"/>
      <c r="H24" s="123"/>
      <c r="I24" s="9"/>
      <c r="J24" s="9"/>
      <c r="K24" s="9"/>
      <c r="L24" s="9"/>
      <c r="M24" s="9"/>
      <c r="N24" s="9"/>
      <c r="O24" s="5"/>
      <c r="P24" s="5"/>
      <c r="Q24" s="5"/>
      <c r="R24" s="5"/>
      <c r="S24" s="5"/>
      <c r="T24" s="5"/>
      <c r="U24" s="5"/>
    </row>
    <row r="25" spans="2:21" ht="15.65" hidden="1" x14ac:dyDescent="0.3">
      <c r="B25" s="8" t="s">
        <v>19</v>
      </c>
      <c r="C25" s="123"/>
      <c r="D25" s="123"/>
      <c r="E25" s="123"/>
      <c r="F25" s="123"/>
      <c r="G25" s="123"/>
      <c r="H25" s="123"/>
      <c r="I25" s="9"/>
      <c r="J25" s="9"/>
      <c r="K25" s="9"/>
      <c r="L25" s="9"/>
      <c r="M25" s="9"/>
      <c r="N25" s="9"/>
      <c r="O25" s="5"/>
      <c r="P25" s="5"/>
      <c r="Q25" s="5"/>
      <c r="R25" s="5"/>
      <c r="S25" s="5"/>
      <c r="T25" s="5"/>
      <c r="U25" s="5"/>
    </row>
    <row r="26" spans="2:21" ht="15.65" hidden="1" x14ac:dyDescent="0.3">
      <c r="B26" s="8" t="s">
        <v>20</v>
      </c>
      <c r="C26" s="123"/>
      <c r="D26" s="123"/>
      <c r="E26" s="123"/>
      <c r="F26" s="123"/>
      <c r="G26" s="123"/>
      <c r="H26" s="123"/>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30.05" customHeight="1" x14ac:dyDescent="0.3">
      <c r="B31" s="8" t="s">
        <v>11</v>
      </c>
      <c r="C31" s="127" t="s">
        <v>387</v>
      </c>
      <c r="D31" s="128"/>
      <c r="E31" s="128"/>
      <c r="F31" s="128"/>
      <c r="G31" s="129"/>
      <c r="H31" s="113">
        <v>50173</v>
      </c>
      <c r="I31" s="113">
        <v>50173</v>
      </c>
      <c r="J31" s="113">
        <v>37649</v>
      </c>
      <c r="K31" s="113">
        <v>0</v>
      </c>
      <c r="L31" s="113">
        <v>0</v>
      </c>
      <c r="M31" s="113">
        <v>0</v>
      </c>
      <c r="N31" s="113">
        <v>0</v>
      </c>
      <c r="O31" s="2"/>
      <c r="P31" s="2"/>
      <c r="Q31" s="2"/>
      <c r="R31" s="2"/>
      <c r="S31" s="2" t="s">
        <v>388</v>
      </c>
      <c r="T31" s="2"/>
      <c r="U31" s="2"/>
    </row>
    <row r="32" spans="2:21" ht="15.65" hidden="1" x14ac:dyDescent="0.3">
      <c r="B32" s="8" t="s">
        <v>12</v>
      </c>
      <c r="C32" s="127"/>
      <c r="D32" s="128"/>
      <c r="E32" s="128"/>
      <c r="F32" s="128"/>
      <c r="G32" s="129"/>
      <c r="H32" s="113"/>
      <c r="I32" s="116"/>
      <c r="J32" s="116"/>
      <c r="K32" s="116"/>
      <c r="L32" s="116"/>
      <c r="M32" s="117"/>
      <c r="N32" s="117"/>
      <c r="O32" s="2"/>
      <c r="P32" s="2"/>
      <c r="Q32" s="2"/>
      <c r="R32" s="2"/>
      <c r="S32" s="2"/>
      <c r="T32" s="2"/>
      <c r="U32" s="2"/>
    </row>
    <row r="33" spans="2:19" ht="15.65" hidden="1" x14ac:dyDescent="0.3">
      <c r="B33" s="8" t="s">
        <v>13</v>
      </c>
      <c r="C33" s="127"/>
      <c r="D33" s="128"/>
      <c r="E33" s="128"/>
      <c r="F33" s="128"/>
      <c r="G33" s="129"/>
      <c r="H33" s="113"/>
      <c r="I33" s="114"/>
      <c r="J33" s="114"/>
      <c r="K33" s="114"/>
      <c r="L33" s="114"/>
      <c r="M33" s="117"/>
      <c r="N33" s="117"/>
      <c r="O33" s="2"/>
      <c r="P33" s="2"/>
      <c r="Q33" s="2"/>
      <c r="R33" s="2"/>
      <c r="S33" s="2"/>
    </row>
    <row r="34" spans="2:19" ht="15.65" hidden="1" x14ac:dyDescent="0.3">
      <c r="B34" s="8" t="s">
        <v>14</v>
      </c>
      <c r="C34" s="127"/>
      <c r="D34" s="128"/>
      <c r="E34" s="128"/>
      <c r="F34" s="128"/>
      <c r="G34" s="129"/>
      <c r="H34" s="113"/>
      <c r="I34" s="118"/>
      <c r="J34" s="118"/>
      <c r="K34" s="118"/>
      <c r="L34" s="118"/>
      <c r="M34" s="118"/>
      <c r="N34" s="118"/>
      <c r="O34" s="2"/>
      <c r="P34" s="2"/>
      <c r="Q34" s="2"/>
      <c r="R34" s="2"/>
      <c r="S34" s="2"/>
    </row>
    <row r="35" spans="2:19" ht="15.65" hidden="1" x14ac:dyDescent="0.3">
      <c r="B35" s="8" t="s">
        <v>15</v>
      </c>
      <c r="C35" s="127"/>
      <c r="D35" s="128"/>
      <c r="E35" s="128"/>
      <c r="F35" s="128"/>
      <c r="G35" s="129"/>
      <c r="H35" s="113"/>
      <c r="I35" s="114"/>
      <c r="J35" s="114"/>
      <c r="K35" s="114"/>
      <c r="L35" s="114"/>
      <c r="M35" s="114"/>
      <c r="N35" s="114"/>
      <c r="O35" s="2"/>
      <c r="P35" s="2"/>
      <c r="Q35" s="2"/>
      <c r="R35" s="2"/>
      <c r="S35" s="2"/>
    </row>
    <row r="36" spans="2:19" ht="15.65" hidden="1" x14ac:dyDescent="0.3">
      <c r="B36" s="8" t="s">
        <v>16</v>
      </c>
      <c r="C36" s="124"/>
      <c r="D36" s="125"/>
      <c r="E36" s="125"/>
      <c r="F36" s="125"/>
      <c r="G36" s="126"/>
      <c r="H36" s="13"/>
      <c r="I36" s="9"/>
      <c r="J36" s="9"/>
      <c r="K36" s="9"/>
      <c r="L36" s="9"/>
      <c r="M36" s="9"/>
      <c r="N36" s="9"/>
      <c r="O36" s="2"/>
      <c r="P36" s="2"/>
      <c r="Q36" s="2"/>
      <c r="R36" s="2"/>
      <c r="S36" s="2"/>
    </row>
    <row r="37" spans="2:19" ht="15.65" hidden="1" x14ac:dyDescent="0.3">
      <c r="B37" s="8" t="s">
        <v>17</v>
      </c>
      <c r="C37" s="124"/>
      <c r="D37" s="125"/>
      <c r="E37" s="125"/>
      <c r="F37" s="125"/>
      <c r="G37" s="126"/>
      <c r="H37" s="13"/>
      <c r="I37" s="9"/>
      <c r="J37" s="9"/>
      <c r="K37" s="9"/>
      <c r="L37" s="9"/>
      <c r="M37" s="9"/>
      <c r="N37" s="9"/>
      <c r="O37" s="2"/>
      <c r="P37" s="2"/>
      <c r="Q37" s="2"/>
      <c r="R37" s="2"/>
      <c r="S37" s="2"/>
    </row>
    <row r="38" spans="2:19" ht="15.65" hidden="1" x14ac:dyDescent="0.3">
      <c r="B38" s="8" t="s">
        <v>18</v>
      </c>
      <c r="C38" s="124"/>
      <c r="D38" s="125"/>
      <c r="E38" s="125"/>
      <c r="F38" s="125"/>
      <c r="G38" s="126"/>
      <c r="H38" s="13"/>
      <c r="I38" s="9"/>
      <c r="J38" s="9"/>
      <c r="K38" s="9"/>
      <c r="L38" s="9"/>
      <c r="M38" s="9"/>
      <c r="N38" s="9"/>
      <c r="O38" s="2"/>
      <c r="P38" s="2"/>
      <c r="Q38" s="2"/>
      <c r="R38" s="2"/>
      <c r="S38" s="2"/>
    </row>
    <row r="39" spans="2:19" ht="15.65" hidden="1" x14ac:dyDescent="0.3">
      <c r="B39" s="8" t="s">
        <v>19</v>
      </c>
      <c r="C39" s="124"/>
      <c r="D39" s="125"/>
      <c r="E39" s="125"/>
      <c r="F39" s="125"/>
      <c r="G39" s="126"/>
      <c r="H39" s="13"/>
      <c r="I39" s="9"/>
      <c r="J39" s="9"/>
      <c r="K39" s="9"/>
      <c r="L39" s="9"/>
      <c r="M39" s="9"/>
      <c r="N39" s="9"/>
      <c r="O39" s="2"/>
      <c r="P39" s="2"/>
      <c r="Q39" s="2"/>
      <c r="R39" s="2"/>
      <c r="S39" s="2"/>
    </row>
    <row r="40" spans="2:19" ht="15.65" hidden="1" x14ac:dyDescent="0.3">
      <c r="B40" s="8" t="s">
        <v>20</v>
      </c>
      <c r="C40" s="124"/>
      <c r="D40" s="125"/>
      <c r="E40" s="125"/>
      <c r="F40" s="125"/>
      <c r="G40" s="126"/>
      <c r="H40" s="13"/>
      <c r="I40" s="9"/>
      <c r="J40" s="9"/>
      <c r="K40" s="9"/>
      <c r="L40" s="9"/>
      <c r="M40" s="9"/>
      <c r="N40" s="9"/>
      <c r="O40" s="2"/>
      <c r="P40" s="2"/>
      <c r="Q40" s="2"/>
      <c r="R40" s="2"/>
      <c r="S40" s="2"/>
    </row>
    <row r="41" spans="2:19" ht="15.65" x14ac:dyDescent="0.3">
      <c r="B41" s="3"/>
      <c r="C41" s="5"/>
      <c r="D41" s="5"/>
      <c r="E41" s="5"/>
      <c r="F41" s="5"/>
      <c r="G41" s="5"/>
      <c r="H41" s="5"/>
      <c r="I41" s="5"/>
      <c r="J41" s="5"/>
      <c r="K41" s="5"/>
      <c r="L41" s="5"/>
      <c r="M41" s="5"/>
      <c r="N41" s="5"/>
      <c r="O41" s="2"/>
      <c r="P41" s="2"/>
      <c r="Q41" s="2"/>
      <c r="R41" s="2"/>
      <c r="S41" s="2"/>
    </row>
    <row r="42" spans="2:19" ht="15.65" x14ac:dyDescent="0.3">
      <c r="B42" s="2"/>
      <c r="C42" s="2"/>
      <c r="D42" s="2"/>
      <c r="E42" s="2"/>
      <c r="F42" s="2"/>
      <c r="G42" s="5"/>
      <c r="H42" s="5"/>
      <c r="I42" s="6" t="s">
        <v>3</v>
      </c>
      <c r="J42" s="6" t="s">
        <v>3</v>
      </c>
      <c r="K42" s="6" t="s">
        <v>3</v>
      </c>
      <c r="L42" s="6" t="s">
        <v>3</v>
      </c>
      <c r="M42" s="6" t="s">
        <v>3</v>
      </c>
      <c r="N42" s="6" t="s">
        <v>3</v>
      </c>
      <c r="O42" s="2"/>
      <c r="P42" s="2"/>
      <c r="Q42" s="2"/>
      <c r="R42" s="2"/>
      <c r="S42" s="2"/>
    </row>
    <row r="43" spans="2:19" ht="16.3" thickBot="1" x14ac:dyDescent="0.35">
      <c r="B43" s="4" t="s">
        <v>23</v>
      </c>
      <c r="C43" s="2"/>
      <c r="D43" s="2"/>
      <c r="E43" s="2"/>
      <c r="F43" s="2"/>
      <c r="G43" s="5"/>
      <c r="H43" s="5"/>
      <c r="I43" s="7" t="s">
        <v>5</v>
      </c>
      <c r="J43" s="7" t="s">
        <v>6</v>
      </c>
      <c r="K43" s="7" t="s">
        <v>7</v>
      </c>
      <c r="L43" s="7" t="s">
        <v>8</v>
      </c>
      <c r="M43" s="7" t="s">
        <v>9</v>
      </c>
      <c r="N43" s="7" t="s">
        <v>10</v>
      </c>
      <c r="O43" s="2"/>
      <c r="P43" s="2"/>
      <c r="Q43" s="2"/>
      <c r="R43" s="2"/>
      <c r="S43" s="2"/>
    </row>
    <row r="44" spans="2:19" ht="15.65" x14ac:dyDescent="0.3">
      <c r="B44" s="2"/>
      <c r="C44" s="2"/>
      <c r="D44" s="2"/>
      <c r="E44" s="2"/>
      <c r="F44" s="2"/>
      <c r="G44" s="5"/>
      <c r="H44" s="5"/>
      <c r="I44" s="5"/>
      <c r="J44" s="5"/>
      <c r="K44" s="5"/>
      <c r="L44" s="5"/>
      <c r="M44" s="5"/>
      <c r="N44" s="5"/>
      <c r="O44" s="2"/>
      <c r="P44" s="2"/>
      <c r="Q44" s="2"/>
      <c r="R44" s="2"/>
      <c r="S44" s="2"/>
    </row>
    <row r="45" spans="2:19" ht="15.05" customHeight="1" x14ac:dyDescent="0.3">
      <c r="B45" s="8" t="s">
        <v>11</v>
      </c>
      <c r="C45" s="123" t="s">
        <v>389</v>
      </c>
      <c r="D45" s="123"/>
      <c r="E45" s="123"/>
      <c r="F45" s="123"/>
      <c r="G45" s="123"/>
      <c r="H45" s="123"/>
      <c r="I45" s="114">
        <v>106</v>
      </c>
      <c r="J45" s="114">
        <v>72</v>
      </c>
      <c r="K45" s="114">
        <v>0</v>
      </c>
      <c r="L45" s="114">
        <v>0</v>
      </c>
      <c r="M45" s="114">
        <v>0</v>
      </c>
      <c r="N45" s="114">
        <v>0</v>
      </c>
      <c r="O45" s="2"/>
      <c r="P45" s="2"/>
      <c r="Q45" s="2"/>
      <c r="R45" s="2"/>
      <c r="S45" s="2" t="s">
        <v>390</v>
      </c>
    </row>
    <row r="46" spans="2:19" ht="15.05" customHeight="1" x14ac:dyDescent="0.3">
      <c r="B46" s="8" t="s">
        <v>12</v>
      </c>
      <c r="C46" s="123" t="s">
        <v>391</v>
      </c>
      <c r="D46" s="123"/>
      <c r="E46" s="123"/>
      <c r="F46" s="123"/>
      <c r="G46" s="123"/>
      <c r="H46" s="123"/>
      <c r="I46" s="113">
        <v>118</v>
      </c>
      <c r="J46" s="114">
        <v>0</v>
      </c>
      <c r="K46" s="114">
        <v>0</v>
      </c>
      <c r="L46" s="114">
        <v>0</v>
      </c>
      <c r="M46" s="111">
        <v>0</v>
      </c>
      <c r="N46" s="111">
        <v>0</v>
      </c>
      <c r="O46" s="2"/>
      <c r="P46" s="2"/>
      <c r="Q46" s="2"/>
      <c r="R46" s="2"/>
      <c r="S46" s="2"/>
    </row>
    <row r="47" spans="2:19" ht="15.65" hidden="1" x14ac:dyDescent="0.3">
      <c r="B47" s="8" t="s">
        <v>13</v>
      </c>
      <c r="C47" s="123"/>
      <c r="D47" s="123"/>
      <c r="E47" s="123"/>
      <c r="F47" s="123"/>
      <c r="G47" s="123"/>
      <c r="H47" s="123"/>
      <c r="I47" s="114"/>
      <c r="J47" s="114"/>
      <c r="K47" s="114"/>
      <c r="L47" s="114"/>
      <c r="M47" s="119"/>
      <c r="N47" s="119"/>
      <c r="O47" s="2"/>
      <c r="P47" s="2"/>
      <c r="Q47" s="2"/>
      <c r="R47" s="2"/>
      <c r="S47" s="2"/>
    </row>
    <row r="48" spans="2:19" ht="15.65" hidden="1" x14ac:dyDescent="0.3">
      <c r="B48" s="8" t="s">
        <v>14</v>
      </c>
      <c r="C48" s="123"/>
      <c r="D48" s="123"/>
      <c r="E48" s="123"/>
      <c r="F48" s="123"/>
      <c r="G48" s="123"/>
      <c r="H48" s="123"/>
      <c r="I48" s="114"/>
      <c r="J48" s="114"/>
      <c r="K48" s="114"/>
      <c r="L48" s="114"/>
      <c r="M48" s="119"/>
      <c r="N48" s="119"/>
      <c r="O48" s="2"/>
      <c r="P48" s="2"/>
      <c r="Q48" s="2"/>
      <c r="R48" s="2"/>
      <c r="S48" s="2"/>
    </row>
    <row r="49" spans="2:14" ht="15.65" hidden="1" x14ac:dyDescent="0.3">
      <c r="B49" s="8" t="s">
        <v>15</v>
      </c>
      <c r="C49" s="123"/>
      <c r="D49" s="123"/>
      <c r="E49" s="123"/>
      <c r="F49" s="123"/>
      <c r="G49" s="123"/>
      <c r="H49" s="123"/>
      <c r="I49" s="114"/>
      <c r="J49" s="114"/>
      <c r="K49" s="114"/>
      <c r="L49" s="114"/>
      <c r="M49" s="114"/>
      <c r="N49" s="114"/>
    </row>
    <row r="50" spans="2:14" ht="15.65" hidden="1" x14ac:dyDescent="0.3">
      <c r="B50" s="8" t="s">
        <v>16</v>
      </c>
      <c r="C50" s="123"/>
      <c r="D50" s="123"/>
      <c r="E50" s="123"/>
      <c r="F50" s="123"/>
      <c r="G50" s="123"/>
      <c r="H50" s="123"/>
      <c r="I50" s="9"/>
      <c r="J50" s="9"/>
      <c r="K50" s="9"/>
      <c r="L50" s="9"/>
      <c r="M50" s="9"/>
      <c r="N50" s="9"/>
    </row>
    <row r="51" spans="2:14" ht="15.65" hidden="1" x14ac:dyDescent="0.3">
      <c r="B51" s="8" t="s">
        <v>17</v>
      </c>
      <c r="C51" s="123"/>
      <c r="D51" s="123"/>
      <c r="E51" s="123"/>
      <c r="F51" s="123"/>
      <c r="G51" s="123"/>
      <c r="H51" s="123"/>
      <c r="I51" s="9"/>
      <c r="J51" s="9"/>
      <c r="K51" s="9"/>
      <c r="L51" s="9"/>
      <c r="M51" s="9"/>
      <c r="N51" s="9"/>
    </row>
    <row r="52" spans="2:14" ht="15.65" hidden="1" x14ac:dyDescent="0.3">
      <c r="B52" s="8" t="s">
        <v>18</v>
      </c>
      <c r="C52" s="123"/>
      <c r="D52" s="123"/>
      <c r="E52" s="123"/>
      <c r="F52" s="123"/>
      <c r="G52" s="123"/>
      <c r="H52" s="123"/>
      <c r="I52" s="9"/>
      <c r="J52" s="9"/>
      <c r="K52" s="9"/>
      <c r="L52" s="9"/>
      <c r="M52" s="9"/>
      <c r="N52" s="9"/>
    </row>
    <row r="53" spans="2:14" ht="15.65" hidden="1" x14ac:dyDescent="0.3">
      <c r="B53" s="8" t="s">
        <v>19</v>
      </c>
      <c r="C53" s="123"/>
      <c r="D53" s="123"/>
      <c r="E53" s="123"/>
      <c r="F53" s="123"/>
      <c r="G53" s="123"/>
      <c r="H53" s="123"/>
      <c r="I53" s="9"/>
      <c r="J53" s="9"/>
      <c r="K53" s="9"/>
      <c r="L53" s="9"/>
      <c r="M53" s="9"/>
      <c r="N53" s="9"/>
    </row>
    <row r="54" spans="2:14" ht="15.65" hidden="1" x14ac:dyDescent="0.3">
      <c r="B54" s="8" t="s">
        <v>20</v>
      </c>
      <c r="C54" s="123"/>
      <c r="D54" s="123"/>
      <c r="E54" s="123"/>
      <c r="F54" s="123"/>
      <c r="G54" s="123"/>
      <c r="H54" s="123"/>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CBDA6E-04CE-4845-9113-CEA3E8E8ECB3}">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415</v>
      </c>
      <c r="C4" s="14"/>
      <c r="D4" s="14"/>
      <c r="E4" s="14"/>
      <c r="F4" s="14"/>
      <c r="G4" s="14"/>
      <c r="H4" s="14"/>
      <c r="I4" s="14"/>
      <c r="J4" s="14"/>
      <c r="K4" s="14"/>
      <c r="L4" s="14"/>
      <c r="M4" s="14"/>
      <c r="N4" s="14"/>
      <c r="O4" s="14"/>
      <c r="P4" s="14"/>
      <c r="Q4" s="14"/>
      <c r="R4" s="14"/>
      <c r="S4" s="14"/>
      <c r="T4" s="14"/>
      <c r="U4" s="14"/>
    </row>
    <row r="5" spans="2:21" x14ac:dyDescent="0.25">
      <c r="B5" s="3" t="s">
        <v>424</v>
      </c>
      <c r="C5" s="14"/>
      <c r="D5" s="14"/>
      <c r="E5" s="14"/>
      <c r="F5" s="14"/>
      <c r="G5" s="14"/>
      <c r="H5" s="14"/>
      <c r="I5" s="14"/>
      <c r="J5" s="14"/>
      <c r="K5" s="14"/>
      <c r="L5" s="14"/>
      <c r="M5" s="14"/>
      <c r="N5" s="14"/>
      <c r="O5" s="14"/>
      <c r="P5" s="14"/>
      <c r="Q5" s="14"/>
      <c r="R5" s="14"/>
      <c r="S5" s="14"/>
      <c r="T5" s="14"/>
      <c r="U5" s="14"/>
    </row>
    <row r="6" spans="2:21" x14ac:dyDescent="0.25">
      <c r="B6" s="3" t="s">
        <v>271</v>
      </c>
      <c r="C6" s="14"/>
      <c r="D6" s="14"/>
      <c r="E6" s="14"/>
      <c r="F6" s="14"/>
      <c r="G6" s="14"/>
      <c r="H6" s="14"/>
      <c r="I6" s="14"/>
      <c r="J6" s="14"/>
      <c r="K6" s="14"/>
      <c r="L6" s="14"/>
      <c r="M6" s="14"/>
      <c r="N6" s="14"/>
      <c r="O6" s="14"/>
      <c r="P6" s="14"/>
      <c r="Q6" s="14"/>
      <c r="R6" s="14"/>
      <c r="S6" s="14"/>
      <c r="T6" s="14"/>
      <c r="U6" s="14"/>
    </row>
    <row r="7" spans="2:21" x14ac:dyDescent="0.25">
      <c r="B7" s="3" t="s">
        <v>413</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414</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425</v>
      </c>
      <c r="D17" s="123"/>
      <c r="E17" s="123"/>
      <c r="F17" s="123"/>
      <c r="G17" s="123"/>
      <c r="H17" s="123"/>
      <c r="I17" s="9">
        <v>1000</v>
      </c>
      <c r="J17" s="9">
        <v>0</v>
      </c>
      <c r="K17" s="9">
        <v>0</v>
      </c>
      <c r="L17" s="9">
        <v>0</v>
      </c>
      <c r="M17" s="9">
        <v>0</v>
      </c>
      <c r="N17" s="9">
        <v>0</v>
      </c>
      <c r="O17" s="5"/>
      <c r="P17" s="5"/>
      <c r="Q17" s="5"/>
      <c r="R17" s="5"/>
      <c r="S17" s="5"/>
      <c r="T17" s="5"/>
      <c r="U17" s="5"/>
    </row>
    <row r="18" spans="2:21" x14ac:dyDescent="0.25">
      <c r="B18" s="8" t="s">
        <v>12</v>
      </c>
      <c r="C18" s="123"/>
      <c r="D18" s="123"/>
      <c r="E18" s="123"/>
      <c r="F18" s="123"/>
      <c r="G18" s="123"/>
      <c r="H18" s="123"/>
      <c r="I18" s="9"/>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39" t="s">
        <v>453</v>
      </c>
      <c r="D31" s="128"/>
      <c r="E31" s="128"/>
      <c r="F31" s="128"/>
      <c r="G31" s="129"/>
      <c r="H31" s="13" t="s">
        <v>168</v>
      </c>
      <c r="I31" s="9">
        <v>100</v>
      </c>
      <c r="J31" s="9">
        <v>0</v>
      </c>
      <c r="K31" s="9">
        <v>0</v>
      </c>
      <c r="L31" s="9">
        <v>0</v>
      </c>
      <c r="M31" s="9">
        <v>0</v>
      </c>
      <c r="N31" s="9">
        <v>0</v>
      </c>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426</v>
      </c>
      <c r="D45" s="123"/>
      <c r="E45" s="123"/>
      <c r="F45" s="123"/>
      <c r="G45" s="123"/>
      <c r="H45" s="123"/>
      <c r="I45" s="9">
        <v>200</v>
      </c>
      <c r="J45" s="9">
        <v>0</v>
      </c>
      <c r="K45" s="9">
        <v>0</v>
      </c>
      <c r="L45" s="9">
        <v>0</v>
      </c>
      <c r="M45" s="9">
        <v>0</v>
      </c>
      <c r="N45" s="9">
        <v>0</v>
      </c>
    </row>
    <row r="46" spans="2:14" x14ac:dyDescent="0.25">
      <c r="B46" s="8" t="s">
        <v>12</v>
      </c>
      <c r="C46" s="123" t="s">
        <v>427</v>
      </c>
      <c r="D46" s="123"/>
      <c r="E46" s="123"/>
      <c r="F46" s="123"/>
      <c r="G46" s="123"/>
      <c r="H46" s="123"/>
      <c r="I46" s="9">
        <v>6</v>
      </c>
      <c r="J46" s="9">
        <v>0</v>
      </c>
      <c r="K46" s="9">
        <v>0</v>
      </c>
      <c r="L46" s="9">
        <v>0</v>
      </c>
      <c r="M46" s="9">
        <v>0</v>
      </c>
      <c r="N46" s="9">
        <v>0</v>
      </c>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2CF53-58DF-4BFC-B9CF-DB00B99E8DC8}">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416</v>
      </c>
      <c r="C4" s="14"/>
      <c r="D4" s="14"/>
      <c r="E4" s="14"/>
      <c r="F4" s="14"/>
      <c r="G4" s="14"/>
      <c r="H4" s="14"/>
      <c r="I4" s="14"/>
      <c r="J4" s="14"/>
      <c r="K4" s="14"/>
      <c r="L4" s="14"/>
      <c r="M4" s="14"/>
      <c r="N4" s="14"/>
      <c r="O4" s="14"/>
      <c r="P4" s="14"/>
      <c r="Q4" s="14"/>
      <c r="R4" s="14"/>
      <c r="S4" s="14"/>
      <c r="T4" s="14"/>
      <c r="U4" s="14"/>
    </row>
    <row r="5" spans="2:21" x14ac:dyDescent="0.25">
      <c r="B5" s="3" t="s">
        <v>428</v>
      </c>
      <c r="C5" s="14"/>
      <c r="D5" s="14"/>
      <c r="E5" s="14"/>
      <c r="F5" s="14"/>
      <c r="G5" s="14"/>
      <c r="H5" s="14"/>
      <c r="I5" s="14"/>
      <c r="J5" s="14"/>
      <c r="K5" s="14"/>
      <c r="L5" s="14"/>
      <c r="M5" s="14"/>
      <c r="N5" s="14"/>
      <c r="O5" s="14"/>
      <c r="P5" s="14"/>
      <c r="Q5" s="14"/>
      <c r="R5" s="14"/>
      <c r="S5" s="14"/>
      <c r="T5" s="14"/>
      <c r="U5" s="14"/>
    </row>
    <row r="6" spans="2:21" x14ac:dyDescent="0.25">
      <c r="B6" s="3" t="s">
        <v>271</v>
      </c>
      <c r="C6" s="14"/>
      <c r="D6" s="14"/>
      <c r="E6" s="14"/>
      <c r="F6" s="14"/>
      <c r="G6" s="14"/>
      <c r="H6" s="14"/>
      <c r="I6" s="14"/>
      <c r="J6" s="14"/>
      <c r="K6" s="14"/>
      <c r="L6" s="14"/>
      <c r="M6" s="14"/>
      <c r="N6" s="14"/>
      <c r="O6" s="14"/>
      <c r="P6" s="14"/>
      <c r="Q6" s="14"/>
      <c r="R6" s="14"/>
      <c r="S6" s="14"/>
      <c r="T6" s="14"/>
      <c r="U6" s="14"/>
    </row>
    <row r="7" spans="2:21" x14ac:dyDescent="0.25">
      <c r="B7" s="3" t="s">
        <v>413</v>
      </c>
      <c r="C7" s="14"/>
      <c r="D7" s="14"/>
      <c r="E7" s="14"/>
      <c r="F7" s="14"/>
      <c r="G7" s="14"/>
      <c r="H7" s="14"/>
      <c r="I7" s="14"/>
      <c r="J7" s="14"/>
      <c r="K7" s="14"/>
      <c r="L7" s="14"/>
      <c r="M7" s="14"/>
      <c r="N7" s="14"/>
      <c r="O7" s="14"/>
      <c r="P7" s="14"/>
      <c r="Q7" s="14"/>
      <c r="R7" s="14"/>
      <c r="S7" s="14"/>
      <c r="T7" s="14"/>
      <c r="U7" s="14"/>
    </row>
    <row r="9" spans="2:21" x14ac:dyDescent="0.25">
      <c r="B9" s="4" t="s">
        <v>2</v>
      </c>
    </row>
    <row r="10" spans="2:21" ht="15.05" customHeight="1" x14ac:dyDescent="0.25">
      <c r="B10" s="134" t="s">
        <v>414</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425</v>
      </c>
      <c r="D17" s="123"/>
      <c r="E17" s="123"/>
      <c r="F17" s="123"/>
      <c r="G17" s="123"/>
      <c r="H17" s="123"/>
      <c r="I17" s="9">
        <v>1000</v>
      </c>
      <c r="J17" s="9">
        <v>0</v>
      </c>
      <c r="K17" s="9">
        <v>0</v>
      </c>
      <c r="L17" s="9">
        <v>0</v>
      </c>
      <c r="M17" s="9">
        <v>0</v>
      </c>
      <c r="N17" s="9">
        <v>0</v>
      </c>
      <c r="O17" s="5"/>
      <c r="P17" s="5"/>
      <c r="Q17" s="5"/>
      <c r="R17" s="5"/>
      <c r="S17" s="5"/>
      <c r="T17" s="5"/>
      <c r="U17" s="5"/>
    </row>
    <row r="18" spans="2:21" x14ac:dyDescent="0.25">
      <c r="B18" s="8" t="s">
        <v>12</v>
      </c>
      <c r="C18" s="123"/>
      <c r="D18" s="123"/>
      <c r="E18" s="123"/>
      <c r="F18" s="123"/>
      <c r="G18" s="123"/>
      <c r="H18" s="123"/>
      <c r="I18" s="9"/>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39" t="s">
        <v>453</v>
      </c>
      <c r="D31" s="128"/>
      <c r="E31" s="128"/>
      <c r="F31" s="128"/>
      <c r="G31" s="129"/>
      <c r="H31" s="13" t="s">
        <v>168</v>
      </c>
      <c r="I31" s="9">
        <v>100</v>
      </c>
      <c r="J31" s="9">
        <v>0</v>
      </c>
      <c r="K31" s="9">
        <v>0</v>
      </c>
      <c r="L31" s="9">
        <v>0</v>
      </c>
      <c r="M31" s="9">
        <v>0</v>
      </c>
      <c r="N31" s="9">
        <v>0</v>
      </c>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ht="15.05" customHeight="1" x14ac:dyDescent="0.25">
      <c r="B45" s="8" t="s">
        <v>11</v>
      </c>
      <c r="C45" s="123" t="s">
        <v>426</v>
      </c>
      <c r="D45" s="123"/>
      <c r="E45" s="123"/>
      <c r="F45" s="123"/>
      <c r="G45" s="123"/>
      <c r="H45" s="123"/>
      <c r="I45" s="9">
        <v>200</v>
      </c>
      <c r="J45" s="9">
        <v>0</v>
      </c>
      <c r="K45" s="9">
        <v>0</v>
      </c>
      <c r="L45" s="9">
        <v>0</v>
      </c>
      <c r="M45" s="9">
        <v>0</v>
      </c>
      <c r="N45" s="9">
        <v>0</v>
      </c>
    </row>
    <row r="46" spans="2:14" x14ac:dyDescent="0.25">
      <c r="B46" s="8" t="s">
        <v>12</v>
      </c>
      <c r="C46" s="123" t="s">
        <v>427</v>
      </c>
      <c r="D46" s="123"/>
      <c r="E46" s="123"/>
      <c r="F46" s="123"/>
      <c r="G46" s="123"/>
      <c r="H46" s="123"/>
      <c r="I46" s="9">
        <v>6</v>
      </c>
      <c r="J46" s="9">
        <v>0</v>
      </c>
      <c r="K46" s="9">
        <v>0</v>
      </c>
      <c r="L46" s="9">
        <v>0</v>
      </c>
      <c r="M46" s="9">
        <v>0</v>
      </c>
      <c r="N46" s="9">
        <v>0</v>
      </c>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489FD6-9DE9-408F-AB21-65F158B2BA05}">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412</v>
      </c>
      <c r="C4" s="14"/>
      <c r="D4" s="14"/>
      <c r="E4" s="14"/>
      <c r="F4" s="14"/>
      <c r="G4" s="14"/>
      <c r="H4" s="14"/>
      <c r="I4" s="14"/>
      <c r="J4" s="14"/>
      <c r="K4" s="14"/>
      <c r="L4" s="14"/>
      <c r="M4" s="14"/>
      <c r="N4" s="14"/>
      <c r="O4" s="14"/>
      <c r="P4" s="14"/>
      <c r="Q4" s="14"/>
      <c r="R4" s="14"/>
      <c r="S4" s="14"/>
      <c r="T4" s="14"/>
      <c r="U4" s="14"/>
    </row>
    <row r="5" spans="2:21" x14ac:dyDescent="0.25">
      <c r="B5" s="3" t="s">
        <v>429</v>
      </c>
      <c r="C5" s="14"/>
      <c r="D5" s="14"/>
      <c r="E5" s="14"/>
      <c r="F5" s="14"/>
      <c r="G5" s="14"/>
      <c r="H5" s="14"/>
      <c r="I5" s="14"/>
      <c r="J5" s="14"/>
      <c r="K5" s="14"/>
      <c r="L5" s="14"/>
      <c r="M5" s="14"/>
      <c r="N5" s="14"/>
      <c r="O5" s="14"/>
      <c r="P5" s="14"/>
      <c r="Q5" s="14"/>
      <c r="R5" s="14"/>
      <c r="S5" s="14"/>
      <c r="T5" s="14"/>
      <c r="U5" s="14"/>
    </row>
    <row r="6" spans="2:21" x14ac:dyDescent="0.25">
      <c r="B6" s="3" t="s">
        <v>271</v>
      </c>
      <c r="C6" s="14"/>
      <c r="D6" s="14"/>
      <c r="E6" s="14"/>
      <c r="F6" s="14"/>
      <c r="G6" s="14"/>
      <c r="H6" s="14"/>
      <c r="I6" s="14"/>
      <c r="J6" s="14"/>
      <c r="K6" s="14"/>
      <c r="L6" s="14"/>
      <c r="M6" s="14"/>
      <c r="N6" s="14"/>
      <c r="O6" s="14"/>
      <c r="P6" s="14"/>
      <c r="Q6" s="14"/>
      <c r="R6" s="14"/>
      <c r="S6" s="14"/>
      <c r="T6" s="14"/>
      <c r="U6" s="14"/>
    </row>
    <row r="7" spans="2:21" x14ac:dyDescent="0.25">
      <c r="B7" s="3" t="s">
        <v>413</v>
      </c>
      <c r="C7" s="14"/>
      <c r="D7" s="14"/>
      <c r="E7" s="14"/>
      <c r="F7" s="14"/>
      <c r="G7" s="14"/>
      <c r="H7" s="14"/>
      <c r="I7" s="14"/>
      <c r="J7" s="14"/>
      <c r="K7" s="14"/>
      <c r="L7" s="14"/>
      <c r="M7" s="14"/>
      <c r="N7" s="14"/>
      <c r="O7" s="14"/>
      <c r="P7" s="14"/>
      <c r="Q7" s="14"/>
      <c r="R7" s="14"/>
      <c r="S7" s="14"/>
      <c r="T7" s="14"/>
      <c r="U7" s="14"/>
    </row>
    <row r="9" spans="2:21" x14ac:dyDescent="0.25">
      <c r="B9" s="4" t="s">
        <v>2</v>
      </c>
    </row>
    <row r="10" spans="2:21" ht="15.05" customHeight="1" x14ac:dyDescent="0.25">
      <c r="B10" s="134" t="s">
        <v>414</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425</v>
      </c>
      <c r="D17" s="123"/>
      <c r="E17" s="123"/>
      <c r="F17" s="123"/>
      <c r="G17" s="123"/>
      <c r="H17" s="123"/>
      <c r="I17" s="9">
        <v>1000</v>
      </c>
      <c r="J17" s="9">
        <v>0</v>
      </c>
      <c r="K17" s="9">
        <v>0</v>
      </c>
      <c r="L17" s="9">
        <v>0</v>
      </c>
      <c r="M17" s="9">
        <v>0</v>
      </c>
      <c r="N17" s="9">
        <v>0</v>
      </c>
      <c r="O17" s="5"/>
      <c r="P17" s="5"/>
      <c r="Q17" s="5"/>
      <c r="R17" s="5"/>
      <c r="S17" s="5"/>
      <c r="T17" s="5"/>
      <c r="U17" s="5"/>
    </row>
    <row r="18" spans="2:21" x14ac:dyDescent="0.25">
      <c r="B18" s="8" t="s">
        <v>12</v>
      </c>
      <c r="C18" s="123"/>
      <c r="D18" s="123"/>
      <c r="E18" s="123"/>
      <c r="F18" s="123"/>
      <c r="G18" s="123"/>
      <c r="H18" s="123"/>
      <c r="I18" s="9"/>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15.05" customHeight="1" x14ac:dyDescent="0.25">
      <c r="B31" s="8" t="s">
        <v>11</v>
      </c>
      <c r="C31" s="139" t="s">
        <v>453</v>
      </c>
      <c r="D31" s="154"/>
      <c r="E31" s="154"/>
      <c r="F31" s="154"/>
      <c r="G31" s="155"/>
      <c r="H31" s="13" t="s">
        <v>168</v>
      </c>
      <c r="I31" s="9">
        <v>100</v>
      </c>
      <c r="J31" s="9">
        <v>0</v>
      </c>
      <c r="K31" s="9">
        <v>0</v>
      </c>
      <c r="L31" s="9">
        <v>0</v>
      </c>
      <c r="M31" s="9">
        <v>0</v>
      </c>
      <c r="N31" s="9">
        <v>0</v>
      </c>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426</v>
      </c>
      <c r="D45" s="123"/>
      <c r="E45" s="123"/>
      <c r="F45" s="123"/>
      <c r="G45" s="123"/>
      <c r="H45" s="123"/>
      <c r="I45" s="9">
        <v>200</v>
      </c>
      <c r="J45" s="9">
        <v>0</v>
      </c>
      <c r="K45" s="9">
        <v>0</v>
      </c>
      <c r="L45" s="9">
        <v>0</v>
      </c>
      <c r="M45" s="9">
        <v>0</v>
      </c>
      <c r="N45" s="9">
        <v>0</v>
      </c>
    </row>
    <row r="46" spans="2:14" x14ac:dyDescent="0.25">
      <c r="B46" s="8" t="s">
        <v>12</v>
      </c>
      <c r="C46" s="123" t="s">
        <v>427</v>
      </c>
      <c r="D46" s="123"/>
      <c r="E46" s="123"/>
      <c r="F46" s="123"/>
      <c r="G46" s="123"/>
      <c r="H46" s="123"/>
      <c r="I46" s="9">
        <v>6</v>
      </c>
      <c r="J46" s="9">
        <v>0</v>
      </c>
      <c r="K46" s="9">
        <v>0</v>
      </c>
      <c r="L46" s="9">
        <v>0</v>
      </c>
      <c r="M46" s="9">
        <v>0</v>
      </c>
      <c r="N46" s="9">
        <v>0</v>
      </c>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F1B4FD-6C7A-4DB5-A4BF-AE18EEED2C90}">
  <sheetPr>
    <pageSetUpPr fitToPage="1"/>
  </sheetPr>
  <dimension ref="B1:U49"/>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135</v>
      </c>
      <c r="C4" s="14"/>
      <c r="D4" s="14"/>
      <c r="E4" s="14"/>
      <c r="F4" s="14"/>
      <c r="G4" s="14"/>
      <c r="H4" s="14"/>
      <c r="I4" s="14"/>
      <c r="J4" s="14"/>
      <c r="K4" s="14"/>
      <c r="L4" s="14"/>
      <c r="M4" s="14"/>
      <c r="N4" s="14"/>
      <c r="O4" s="14"/>
      <c r="P4" s="14"/>
      <c r="Q4" s="14"/>
      <c r="R4" s="14"/>
      <c r="S4" s="14"/>
      <c r="T4" s="14"/>
      <c r="U4" s="14"/>
    </row>
    <row r="5" spans="2:21" x14ac:dyDescent="0.25">
      <c r="B5" s="3" t="s">
        <v>136</v>
      </c>
      <c r="C5" s="14"/>
      <c r="D5" s="14"/>
      <c r="E5" s="14"/>
      <c r="F5" s="14"/>
      <c r="G5" s="14"/>
      <c r="H5" s="14"/>
      <c r="I5" s="14"/>
      <c r="J5" s="14"/>
      <c r="K5" s="14"/>
      <c r="L5" s="14"/>
      <c r="M5" s="14"/>
      <c r="N5" s="14"/>
      <c r="O5" s="14"/>
      <c r="P5" s="14"/>
      <c r="Q5" s="14"/>
      <c r="R5" s="14"/>
      <c r="S5" s="14"/>
      <c r="T5" s="14"/>
      <c r="U5" s="14"/>
    </row>
    <row r="6" spans="2:21" x14ac:dyDescent="0.25">
      <c r="B6" s="3" t="s">
        <v>137</v>
      </c>
      <c r="C6" s="14"/>
      <c r="D6" s="14"/>
      <c r="E6" s="14"/>
      <c r="F6" s="14"/>
      <c r="G6" s="14"/>
      <c r="H6" s="14"/>
      <c r="I6" s="14"/>
      <c r="J6" s="14"/>
      <c r="K6" s="14"/>
      <c r="L6" s="14"/>
      <c r="M6" s="14"/>
      <c r="N6" s="14"/>
      <c r="O6" s="14"/>
      <c r="P6" s="14"/>
      <c r="Q6" s="14"/>
      <c r="R6" s="14"/>
      <c r="S6" s="14"/>
      <c r="T6" s="14"/>
      <c r="U6" s="14"/>
    </row>
    <row r="7" spans="2:21" x14ac:dyDescent="0.25">
      <c r="B7" s="3" t="s">
        <v>138</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139</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ht="171.1" customHeight="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140</v>
      </c>
      <c r="D17" s="123"/>
      <c r="E17" s="123"/>
      <c r="F17" s="123"/>
      <c r="G17" s="123"/>
      <c r="H17" s="123"/>
      <c r="I17" s="9">
        <v>125</v>
      </c>
      <c r="J17" s="9"/>
      <c r="K17" s="9"/>
      <c r="L17" s="9"/>
      <c r="M17" s="9"/>
      <c r="N17" s="9"/>
      <c r="O17" s="5"/>
      <c r="P17" s="5"/>
      <c r="Q17" s="5"/>
      <c r="R17" s="5"/>
      <c r="S17" s="5"/>
      <c r="T17" s="5"/>
      <c r="U17" s="5"/>
    </row>
    <row r="18" spans="2:21" x14ac:dyDescent="0.25">
      <c r="B18" s="8" t="s">
        <v>12</v>
      </c>
      <c r="C18" s="123" t="s">
        <v>141</v>
      </c>
      <c r="D18" s="123"/>
      <c r="E18" s="123"/>
      <c r="F18" s="123"/>
      <c r="G18" s="123"/>
      <c r="H18" s="123"/>
      <c r="I18" s="9">
        <v>54</v>
      </c>
      <c r="J18" s="9"/>
      <c r="K18" s="9"/>
      <c r="L18" s="9"/>
      <c r="M18" s="9"/>
      <c r="N18" s="9"/>
      <c r="O18" s="5"/>
      <c r="P18" s="5"/>
      <c r="Q18" s="5"/>
      <c r="R18" s="5"/>
      <c r="S18" s="5"/>
      <c r="T18" s="5"/>
      <c r="U18" s="5"/>
    </row>
    <row r="19" spans="2:21" x14ac:dyDescent="0.25">
      <c r="B19" s="8" t="s">
        <v>13</v>
      </c>
      <c r="C19" s="123" t="s">
        <v>129</v>
      </c>
      <c r="D19" s="123"/>
      <c r="E19" s="123"/>
      <c r="F19" s="123"/>
      <c r="G19" s="123"/>
      <c r="H19" s="123"/>
      <c r="I19" s="9">
        <v>750</v>
      </c>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31.5" customHeight="1" x14ac:dyDescent="0.25">
      <c r="B31" s="8" t="s">
        <v>11</v>
      </c>
      <c r="C31" s="127" t="s">
        <v>142</v>
      </c>
      <c r="D31" s="128"/>
      <c r="E31" s="128"/>
      <c r="F31" s="128"/>
      <c r="G31" s="129"/>
      <c r="H31" s="13" t="s">
        <v>143</v>
      </c>
      <c r="I31" s="9">
        <v>187</v>
      </c>
      <c r="J31" s="9"/>
      <c r="K31" s="9"/>
      <c r="L31" s="9"/>
      <c r="M31" s="9"/>
      <c r="N31" s="9"/>
    </row>
    <row r="32" spans="2:21" x14ac:dyDescent="0.25">
      <c r="B32" s="8" t="s">
        <v>12</v>
      </c>
      <c r="C32" s="127"/>
      <c r="D32" s="128"/>
      <c r="E32" s="128"/>
      <c r="F32" s="128"/>
      <c r="G32" s="129"/>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3"/>
      <c r="C36" s="5"/>
    </row>
    <row r="37" spans="2:14" x14ac:dyDescent="0.25">
      <c r="D37" s="2"/>
      <c r="E37" s="2"/>
      <c r="F37" s="2"/>
      <c r="I37" s="6" t="s">
        <v>3</v>
      </c>
      <c r="J37" s="6" t="s">
        <v>3</v>
      </c>
      <c r="K37" s="6" t="s">
        <v>3</v>
      </c>
      <c r="L37" s="6" t="s">
        <v>3</v>
      </c>
      <c r="M37" s="6" t="s">
        <v>3</v>
      </c>
      <c r="N37" s="6" t="s">
        <v>3</v>
      </c>
    </row>
    <row r="38" spans="2:14" ht="15.65" thickBot="1" x14ac:dyDescent="0.3">
      <c r="B38" s="4" t="s">
        <v>23</v>
      </c>
      <c r="D38" s="2"/>
      <c r="E38" s="2"/>
      <c r="F38" s="2"/>
      <c r="I38" s="7" t="s">
        <v>5</v>
      </c>
      <c r="J38" s="7" t="s">
        <v>6</v>
      </c>
      <c r="K38" s="7" t="s">
        <v>7</v>
      </c>
      <c r="L38" s="7" t="s">
        <v>8</v>
      </c>
      <c r="M38" s="7" t="s">
        <v>9</v>
      </c>
      <c r="N38" s="7" t="s">
        <v>10</v>
      </c>
    </row>
    <row r="39" spans="2:14" x14ac:dyDescent="0.25">
      <c r="D39" s="2"/>
      <c r="E39" s="2"/>
      <c r="F39" s="2"/>
    </row>
    <row r="40" spans="2:14" x14ac:dyDescent="0.25">
      <c r="B40" s="8" t="s">
        <v>11</v>
      </c>
      <c r="C40" s="123" t="s">
        <v>144</v>
      </c>
      <c r="D40" s="123"/>
      <c r="E40" s="123"/>
      <c r="F40" s="123"/>
      <c r="G40" s="123"/>
      <c r="H40" s="123"/>
      <c r="I40" s="9">
        <v>200</v>
      </c>
      <c r="J40" s="9"/>
      <c r="K40" s="9"/>
      <c r="L40" s="9"/>
      <c r="M40" s="9"/>
      <c r="N40" s="9"/>
    </row>
    <row r="41" spans="2:14" ht="32.25" customHeight="1" x14ac:dyDescent="0.25">
      <c r="B41" s="8" t="s">
        <v>12</v>
      </c>
      <c r="C41" s="123" t="s">
        <v>145</v>
      </c>
      <c r="D41" s="123"/>
      <c r="E41" s="123"/>
      <c r="F41" s="123"/>
      <c r="G41" s="123"/>
      <c r="H41" s="123"/>
      <c r="I41" s="9">
        <v>200</v>
      </c>
      <c r="J41" s="9"/>
      <c r="K41" s="9"/>
      <c r="L41" s="9"/>
      <c r="M41" s="9"/>
      <c r="N41" s="9"/>
    </row>
    <row r="42" spans="2:14" x14ac:dyDescent="0.25">
      <c r="B42" s="8" t="s">
        <v>13</v>
      </c>
      <c r="C42" s="123" t="s">
        <v>134</v>
      </c>
      <c r="D42" s="123"/>
      <c r="E42" s="123"/>
      <c r="F42" s="123"/>
      <c r="G42" s="123"/>
      <c r="H42" s="123"/>
      <c r="I42" s="9">
        <v>750</v>
      </c>
      <c r="J42" s="9"/>
      <c r="K42" s="9"/>
      <c r="L42" s="9"/>
      <c r="M42" s="9"/>
      <c r="N42" s="9"/>
    </row>
    <row r="43" spans="2:14" x14ac:dyDescent="0.25">
      <c r="B43" s="8" t="s">
        <v>14</v>
      </c>
      <c r="C43" s="123"/>
      <c r="D43" s="123"/>
      <c r="E43" s="123"/>
      <c r="F43" s="123"/>
      <c r="G43" s="123"/>
      <c r="H43" s="123"/>
      <c r="I43" s="9"/>
      <c r="J43" s="9"/>
      <c r="K43" s="9"/>
      <c r="L43" s="9"/>
      <c r="M43" s="9"/>
      <c r="N43" s="9"/>
    </row>
    <row r="44" spans="2:14" x14ac:dyDescent="0.25">
      <c r="B44" s="8" t="s">
        <v>15</v>
      </c>
      <c r="C44" s="123"/>
      <c r="D44" s="123"/>
      <c r="E44" s="123"/>
      <c r="F44" s="123"/>
      <c r="G44" s="123"/>
      <c r="H44" s="123"/>
      <c r="I44" s="9"/>
      <c r="J44" s="9"/>
      <c r="K44" s="9"/>
      <c r="L44" s="9"/>
      <c r="M44" s="9"/>
      <c r="N44" s="9"/>
    </row>
    <row r="45" spans="2:14" x14ac:dyDescent="0.25">
      <c r="B45" s="8" t="s">
        <v>16</v>
      </c>
      <c r="C45" s="123"/>
      <c r="D45" s="123"/>
      <c r="E45" s="123"/>
      <c r="F45" s="123"/>
      <c r="G45" s="123"/>
      <c r="H45" s="123"/>
      <c r="I45" s="9"/>
      <c r="J45" s="9"/>
      <c r="K45" s="9"/>
      <c r="L45" s="9"/>
      <c r="M45" s="9"/>
      <c r="N45" s="9"/>
    </row>
    <row r="46" spans="2:14" x14ac:dyDescent="0.25">
      <c r="B46" s="8" t="s">
        <v>17</v>
      </c>
      <c r="C46" s="123"/>
      <c r="D46" s="123"/>
      <c r="E46" s="123"/>
      <c r="F46" s="123"/>
      <c r="G46" s="123"/>
      <c r="H46" s="123"/>
      <c r="I46" s="9"/>
      <c r="J46" s="9"/>
      <c r="K46" s="9"/>
      <c r="L46" s="9"/>
      <c r="M46" s="9"/>
      <c r="N46" s="9"/>
    </row>
    <row r="47" spans="2:14" x14ac:dyDescent="0.25">
      <c r="B47" s="8" t="s">
        <v>18</v>
      </c>
      <c r="C47" s="123"/>
      <c r="D47" s="123"/>
      <c r="E47" s="123"/>
      <c r="F47" s="123"/>
      <c r="G47" s="123"/>
      <c r="H47" s="123"/>
      <c r="I47" s="9"/>
      <c r="J47" s="9"/>
      <c r="K47" s="9"/>
      <c r="L47" s="9"/>
      <c r="M47" s="9"/>
      <c r="N47" s="9"/>
    </row>
    <row r="48" spans="2:14" x14ac:dyDescent="0.25">
      <c r="B48" s="8" t="s">
        <v>19</v>
      </c>
      <c r="C48" s="123"/>
      <c r="D48" s="123"/>
      <c r="E48" s="123"/>
      <c r="F48" s="123"/>
      <c r="G48" s="123"/>
      <c r="H48" s="123"/>
      <c r="I48" s="9"/>
      <c r="J48" s="9"/>
      <c r="K48" s="9"/>
      <c r="L48" s="9"/>
      <c r="M48" s="9"/>
      <c r="N48" s="9"/>
    </row>
    <row r="49" spans="2:14" x14ac:dyDescent="0.25">
      <c r="B49" s="8" t="s">
        <v>20</v>
      </c>
      <c r="C49" s="123"/>
      <c r="D49" s="123"/>
      <c r="E49" s="123"/>
      <c r="F49" s="123"/>
      <c r="G49" s="123"/>
      <c r="H49" s="123"/>
      <c r="I49" s="9"/>
      <c r="J49" s="9"/>
      <c r="K49" s="9"/>
      <c r="L49" s="9"/>
      <c r="M49" s="9"/>
      <c r="N49" s="9"/>
    </row>
  </sheetData>
  <mergeCells count="29">
    <mergeCell ref="C34:G34"/>
    <mergeCell ref="C35:G35"/>
    <mergeCell ref="C24:H24"/>
    <mergeCell ref="B1:N1"/>
    <mergeCell ref="B2:N2"/>
    <mergeCell ref="B3:N3"/>
    <mergeCell ref="B10:N12"/>
    <mergeCell ref="C17:H17"/>
    <mergeCell ref="C18:H18"/>
    <mergeCell ref="C19:H19"/>
    <mergeCell ref="C20:H20"/>
    <mergeCell ref="C21:H21"/>
    <mergeCell ref="C22:H22"/>
    <mergeCell ref="C23:H23"/>
    <mergeCell ref="C25:H25"/>
    <mergeCell ref="C26:H26"/>
    <mergeCell ref="C31:G31"/>
    <mergeCell ref="C32:G32"/>
    <mergeCell ref="C33:G33"/>
    <mergeCell ref="C46:H46"/>
    <mergeCell ref="C47:H47"/>
    <mergeCell ref="C48:H48"/>
    <mergeCell ref="C49:H49"/>
    <mergeCell ref="C40:H40"/>
    <mergeCell ref="C41:H41"/>
    <mergeCell ref="C42:H42"/>
    <mergeCell ref="C43:H43"/>
    <mergeCell ref="C44:H44"/>
    <mergeCell ref="C45:H45"/>
  </mergeCells>
  <pageMargins left="0.7" right="0.7" top="0.75" bottom="0.75" header="0.3" footer="0.3"/>
  <pageSetup scale="71" fitToHeight="0" orientation="landscape" r:id="rId1"/>
  <rowBreaks count="1" manualBreakCount="1">
    <brk id="35"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0DC355-A0C1-400D-92D0-76C1AAC1255C}">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430</v>
      </c>
      <c r="C4" s="14"/>
      <c r="D4" s="14"/>
      <c r="E4" s="14"/>
      <c r="F4" s="14"/>
      <c r="G4" s="14"/>
      <c r="H4" s="14"/>
      <c r="I4" s="14"/>
      <c r="J4" s="14"/>
      <c r="K4" s="14"/>
      <c r="L4" s="14"/>
      <c r="M4" s="14"/>
      <c r="N4" s="14"/>
      <c r="O4" s="14"/>
      <c r="P4" s="14"/>
      <c r="Q4" s="14"/>
      <c r="R4" s="14"/>
      <c r="S4" s="14"/>
      <c r="T4" s="14"/>
      <c r="U4" s="14"/>
    </row>
    <row r="5" spans="2:21" x14ac:dyDescent="0.25">
      <c r="B5" s="3" t="s">
        <v>431</v>
      </c>
      <c r="C5" s="14"/>
      <c r="D5" s="14"/>
      <c r="E5" s="14"/>
      <c r="F5" s="14"/>
      <c r="G5" s="14"/>
      <c r="H5" s="14"/>
      <c r="I5" s="14"/>
      <c r="J5" s="14"/>
      <c r="K5" s="14"/>
      <c r="L5" s="14"/>
      <c r="M5" s="14"/>
      <c r="N5" s="14"/>
      <c r="O5" s="14"/>
      <c r="P5" s="14"/>
      <c r="Q5" s="14"/>
      <c r="R5" s="14"/>
      <c r="S5" s="14"/>
      <c r="T5" s="14"/>
      <c r="U5" s="14"/>
    </row>
    <row r="6" spans="2:21" x14ac:dyDescent="0.25">
      <c r="B6" s="3" t="s">
        <v>271</v>
      </c>
      <c r="C6" s="14"/>
      <c r="D6" s="14"/>
      <c r="E6" s="14"/>
      <c r="F6" s="14"/>
      <c r="G6" s="14"/>
      <c r="H6" s="14"/>
      <c r="I6" s="14"/>
      <c r="J6" s="14"/>
      <c r="K6" s="14"/>
      <c r="L6" s="14"/>
      <c r="M6" s="14"/>
      <c r="N6" s="14"/>
      <c r="O6" s="14"/>
      <c r="P6" s="14"/>
      <c r="Q6" s="14"/>
      <c r="R6" s="14"/>
      <c r="S6" s="14"/>
      <c r="T6" s="14"/>
      <c r="U6" s="14"/>
    </row>
    <row r="7" spans="2:21" x14ac:dyDescent="0.25">
      <c r="B7" s="3" t="s">
        <v>432</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433</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434</v>
      </c>
      <c r="D17" s="123"/>
      <c r="E17" s="123"/>
      <c r="F17" s="123"/>
      <c r="G17" s="123"/>
      <c r="H17" s="123"/>
      <c r="I17" s="9">
        <v>1000</v>
      </c>
      <c r="J17" s="9">
        <v>1000</v>
      </c>
      <c r="K17" s="9">
        <v>1000</v>
      </c>
      <c r="L17" s="9">
        <v>0</v>
      </c>
      <c r="M17" s="9">
        <v>0</v>
      </c>
      <c r="N17" s="9">
        <v>0</v>
      </c>
      <c r="O17" s="5"/>
      <c r="P17" s="5"/>
      <c r="Q17" s="5"/>
      <c r="R17" s="5"/>
      <c r="S17" s="5"/>
      <c r="T17" s="5"/>
      <c r="U17" s="5"/>
    </row>
    <row r="18" spans="2:21" x14ac:dyDescent="0.25">
      <c r="B18" s="8" t="s">
        <v>12</v>
      </c>
      <c r="C18" s="123"/>
      <c r="D18" s="123"/>
      <c r="E18" s="123"/>
      <c r="F18" s="123"/>
      <c r="G18" s="123"/>
      <c r="H18" s="123"/>
      <c r="I18" s="9"/>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39" t="s">
        <v>435</v>
      </c>
      <c r="D31" s="128"/>
      <c r="E31" s="128"/>
      <c r="F31" s="128"/>
      <c r="G31" s="129"/>
      <c r="H31" s="13" t="s">
        <v>436</v>
      </c>
      <c r="I31" s="9">
        <v>2500</v>
      </c>
      <c r="J31" s="9">
        <v>2500</v>
      </c>
      <c r="K31" s="9">
        <v>2500</v>
      </c>
      <c r="L31" s="9">
        <v>0</v>
      </c>
      <c r="M31" s="9">
        <v>0</v>
      </c>
      <c r="N31" s="9">
        <v>0</v>
      </c>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437</v>
      </c>
      <c r="D45" s="123"/>
      <c r="E45" s="123"/>
      <c r="F45" s="123"/>
      <c r="G45" s="123"/>
      <c r="H45" s="123"/>
      <c r="I45" s="9">
        <v>100</v>
      </c>
      <c r="J45" s="9">
        <v>100</v>
      </c>
      <c r="K45" s="9">
        <v>100</v>
      </c>
      <c r="L45" s="9">
        <v>0</v>
      </c>
      <c r="M45" s="9">
        <v>0</v>
      </c>
      <c r="N45" s="9">
        <v>0</v>
      </c>
    </row>
    <row r="46" spans="2:14" x14ac:dyDescent="0.25">
      <c r="B46" s="8" t="s">
        <v>12</v>
      </c>
      <c r="C46" s="123" t="s">
        <v>438</v>
      </c>
      <c r="D46" s="123"/>
      <c r="E46" s="123"/>
      <c r="F46" s="123"/>
      <c r="G46" s="123"/>
      <c r="H46" s="123"/>
      <c r="I46" s="9">
        <v>6</v>
      </c>
      <c r="J46" s="9">
        <v>6</v>
      </c>
      <c r="K46" s="9">
        <v>6</v>
      </c>
      <c r="L46" s="9">
        <v>0</v>
      </c>
      <c r="M46" s="9">
        <v>0</v>
      </c>
      <c r="N46" s="9">
        <v>0</v>
      </c>
    </row>
    <row r="47" spans="2:14" x14ac:dyDescent="0.25">
      <c r="B47" s="8" t="s">
        <v>13</v>
      </c>
      <c r="C47" s="123" t="s">
        <v>427</v>
      </c>
      <c r="D47" s="123"/>
      <c r="E47" s="123"/>
      <c r="F47" s="123"/>
      <c r="G47" s="123"/>
      <c r="H47" s="123"/>
      <c r="I47" s="9">
        <v>6</v>
      </c>
      <c r="J47" s="9">
        <v>6</v>
      </c>
      <c r="K47" s="9">
        <v>6</v>
      </c>
      <c r="L47" s="9">
        <v>0</v>
      </c>
      <c r="M47" s="9">
        <v>0</v>
      </c>
      <c r="N47" s="9">
        <v>0</v>
      </c>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741F91-CCE2-4271-9313-66E00DFD4B1E}">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61</v>
      </c>
      <c r="C4" s="14"/>
      <c r="D4" s="14"/>
      <c r="E4" s="14"/>
      <c r="F4" s="14"/>
      <c r="G4" s="14"/>
      <c r="H4" s="14"/>
      <c r="I4" s="14"/>
      <c r="J4" s="14"/>
      <c r="K4" s="14"/>
      <c r="L4" s="14"/>
      <c r="M4" s="14"/>
      <c r="N4" s="14"/>
      <c r="O4" s="14"/>
      <c r="P4" s="14"/>
      <c r="Q4" s="14"/>
      <c r="R4" s="14"/>
      <c r="S4" s="14"/>
      <c r="T4" s="14"/>
      <c r="U4" s="14"/>
    </row>
    <row r="5" spans="2:21" x14ac:dyDescent="0.25">
      <c r="B5" s="3" t="s">
        <v>62</v>
      </c>
      <c r="C5" s="14"/>
      <c r="D5" s="14"/>
      <c r="E5" s="14"/>
      <c r="F5" s="14"/>
      <c r="G5" s="14"/>
      <c r="H5" s="14"/>
      <c r="I5" s="14"/>
      <c r="J5" s="14"/>
      <c r="K5" s="14"/>
      <c r="L5" s="14"/>
      <c r="M5" s="14"/>
      <c r="N5" s="14"/>
      <c r="O5" s="14"/>
      <c r="P5" s="14"/>
      <c r="Q5" s="14"/>
      <c r="R5" s="14"/>
      <c r="S5" s="14"/>
      <c r="T5" s="14"/>
      <c r="U5" s="14"/>
    </row>
    <row r="6" spans="2:21" x14ac:dyDescent="0.25">
      <c r="B6" s="3" t="s">
        <v>63</v>
      </c>
      <c r="C6" s="14"/>
      <c r="D6" s="14"/>
      <c r="E6" s="14"/>
      <c r="F6" s="3"/>
      <c r="G6" s="14"/>
      <c r="H6" s="14"/>
      <c r="I6" s="14"/>
      <c r="J6" s="14"/>
      <c r="K6" s="14"/>
      <c r="L6" s="14"/>
      <c r="M6" s="14"/>
      <c r="N6" s="14"/>
      <c r="O6" s="14"/>
      <c r="P6" s="14"/>
      <c r="Q6" s="14"/>
      <c r="R6" s="14"/>
      <c r="S6" s="14"/>
      <c r="T6" s="14"/>
      <c r="U6" s="14"/>
    </row>
    <row r="7" spans="2:21" x14ac:dyDescent="0.25">
      <c r="B7" s="3" t="s">
        <v>64</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65</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66</v>
      </c>
      <c r="D17" s="123"/>
      <c r="E17" s="123"/>
      <c r="F17" s="123"/>
      <c r="G17" s="123"/>
      <c r="H17" s="123"/>
      <c r="I17" s="9">
        <v>100</v>
      </c>
      <c r="J17" s="9"/>
      <c r="K17" s="9"/>
      <c r="L17" s="9"/>
      <c r="M17" s="9"/>
      <c r="N17" s="9"/>
      <c r="O17" s="5"/>
      <c r="P17" s="5"/>
      <c r="Q17" s="5"/>
      <c r="R17" s="5"/>
      <c r="S17" s="5"/>
      <c r="T17" s="5"/>
      <c r="U17" s="5"/>
    </row>
    <row r="18" spans="2:21" x14ac:dyDescent="0.25">
      <c r="B18" s="8" t="s">
        <v>12</v>
      </c>
      <c r="C18" s="123" t="s">
        <v>67</v>
      </c>
      <c r="D18" s="123"/>
      <c r="E18" s="123"/>
      <c r="F18" s="123"/>
      <c r="G18" s="123"/>
      <c r="H18" s="123"/>
      <c r="I18" s="9">
        <v>100</v>
      </c>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68</v>
      </c>
      <c r="D31" s="128"/>
      <c r="E31" s="128"/>
      <c r="F31" s="128"/>
      <c r="G31" s="129"/>
      <c r="H31" s="26" t="s">
        <v>69</v>
      </c>
      <c r="I31" s="9"/>
      <c r="J31" s="9"/>
      <c r="K31" s="9"/>
      <c r="L31" s="9"/>
      <c r="M31" s="9"/>
      <c r="N31" s="9"/>
    </row>
    <row r="32" spans="2:21" x14ac:dyDescent="0.25">
      <c r="B32" s="8" t="s">
        <v>12</v>
      </c>
      <c r="C32" s="127" t="s">
        <v>70</v>
      </c>
      <c r="D32" s="128"/>
      <c r="E32" s="128"/>
      <c r="F32" s="128"/>
      <c r="G32" s="129"/>
      <c r="H32" s="26" t="s">
        <v>71</v>
      </c>
      <c r="I32" s="9"/>
      <c r="J32" s="9"/>
      <c r="K32" s="9"/>
      <c r="L32" s="9"/>
      <c r="M32" s="9"/>
      <c r="N32" s="9"/>
    </row>
    <row r="33" spans="2:14" ht="18" customHeight="1" x14ac:dyDescent="0.25">
      <c r="B33" s="8" t="s">
        <v>13</v>
      </c>
      <c r="C33" s="127" t="s">
        <v>72</v>
      </c>
      <c r="D33" s="128"/>
      <c r="E33" s="128"/>
      <c r="F33" s="128"/>
      <c r="G33" s="129"/>
      <c r="H33" s="26" t="s">
        <v>73</v>
      </c>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c r="D45" s="123"/>
      <c r="E45" s="123"/>
      <c r="F45" s="123"/>
      <c r="G45" s="123"/>
      <c r="H45" s="123"/>
      <c r="I45" s="9"/>
      <c r="J45" s="9"/>
      <c r="K45" s="9"/>
      <c r="L45" s="9"/>
      <c r="M45" s="9"/>
      <c r="N45" s="9"/>
    </row>
    <row r="46" spans="2:14" x14ac:dyDescent="0.25">
      <c r="B46" s="8" t="s">
        <v>12</v>
      </c>
      <c r="C46" s="123"/>
      <c r="D46" s="123"/>
      <c r="E46" s="123"/>
      <c r="F46" s="123"/>
      <c r="G46" s="123"/>
      <c r="H46" s="123"/>
      <c r="I46" s="9"/>
      <c r="J46" s="9"/>
      <c r="K46" s="9"/>
      <c r="L46" s="9"/>
      <c r="M46" s="9"/>
      <c r="N46" s="9"/>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E565F-9946-4E9F-8353-9B1DE5496F50}">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146</v>
      </c>
      <c r="C4" s="14"/>
      <c r="D4" s="14"/>
      <c r="E4" s="14"/>
      <c r="F4" s="14"/>
      <c r="G4" s="14"/>
      <c r="H4" s="14"/>
      <c r="I4" s="14"/>
      <c r="J4" s="14"/>
      <c r="K4" s="14"/>
      <c r="L4" s="14"/>
      <c r="M4" s="14"/>
      <c r="N4" s="14"/>
      <c r="O4" s="14"/>
      <c r="P4" s="14"/>
      <c r="Q4" s="14"/>
      <c r="R4" s="14"/>
      <c r="S4" s="14"/>
      <c r="T4" s="14"/>
      <c r="U4" s="14"/>
    </row>
    <row r="5" spans="2:21" x14ac:dyDescent="0.25">
      <c r="B5" s="3" t="s">
        <v>456</v>
      </c>
      <c r="C5" s="14"/>
      <c r="D5" s="14"/>
      <c r="E5" s="14"/>
      <c r="F5" s="14"/>
      <c r="G5" s="14"/>
      <c r="H5" s="14"/>
      <c r="I5" s="14"/>
      <c r="J5" s="14"/>
      <c r="K5" s="14"/>
      <c r="L5" s="14"/>
      <c r="M5" s="14"/>
      <c r="N5" s="14"/>
      <c r="O5" s="14"/>
      <c r="P5" s="14"/>
      <c r="Q5" s="14"/>
      <c r="R5" s="14"/>
      <c r="S5" s="14"/>
      <c r="T5" s="14"/>
      <c r="U5" s="14"/>
    </row>
    <row r="6" spans="2:21" x14ac:dyDescent="0.25">
      <c r="B6" s="3" t="s">
        <v>147</v>
      </c>
      <c r="C6" s="14"/>
      <c r="D6" s="14"/>
      <c r="E6" s="14"/>
      <c r="F6" s="14"/>
      <c r="G6" s="14"/>
      <c r="H6" s="14"/>
      <c r="I6" s="14"/>
      <c r="J6" s="14"/>
      <c r="K6" s="14"/>
      <c r="L6" s="14"/>
      <c r="M6" s="14"/>
      <c r="N6" s="14"/>
      <c r="O6" s="14"/>
      <c r="P6" s="14"/>
      <c r="Q6" s="14"/>
      <c r="R6" s="14"/>
      <c r="S6" s="14"/>
      <c r="T6" s="14"/>
      <c r="U6" s="14"/>
    </row>
    <row r="7" spans="2:21" x14ac:dyDescent="0.25">
      <c r="B7" s="3" t="s">
        <v>148</v>
      </c>
      <c r="C7" s="14"/>
      <c r="D7" s="14"/>
      <c r="E7" s="14"/>
      <c r="F7" s="14"/>
      <c r="G7" s="14"/>
      <c r="H7" s="14"/>
      <c r="I7" s="14"/>
      <c r="J7" s="14"/>
      <c r="K7" s="14"/>
      <c r="L7" s="14"/>
      <c r="M7" s="14"/>
      <c r="N7" s="14"/>
      <c r="O7" s="14"/>
      <c r="P7" s="14"/>
      <c r="Q7" s="14"/>
      <c r="R7" s="14"/>
      <c r="S7" s="14"/>
      <c r="T7" s="14"/>
      <c r="U7" s="14"/>
    </row>
    <row r="9" spans="2:21" x14ac:dyDescent="0.25">
      <c r="B9" s="4" t="s">
        <v>2</v>
      </c>
    </row>
    <row r="10" spans="2:21" ht="86.4" customHeight="1" x14ac:dyDescent="0.25">
      <c r="B10" s="134" t="s">
        <v>149</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150</v>
      </c>
      <c r="D17" s="123"/>
      <c r="E17" s="123"/>
      <c r="F17" s="123"/>
      <c r="G17" s="123"/>
      <c r="H17" s="123"/>
      <c r="I17" s="9">
        <v>265</v>
      </c>
      <c r="J17" s="9">
        <v>450</v>
      </c>
      <c r="K17" s="9">
        <v>450</v>
      </c>
      <c r="L17" s="9"/>
      <c r="M17" s="9"/>
      <c r="N17" s="9"/>
      <c r="O17" s="5"/>
      <c r="P17" s="5"/>
      <c r="Q17" s="5"/>
      <c r="R17" s="5"/>
      <c r="S17" s="5"/>
      <c r="T17" s="5"/>
      <c r="U17" s="5"/>
    </row>
    <row r="18" spans="2:21" x14ac:dyDescent="0.25">
      <c r="B18" s="8" t="s">
        <v>12</v>
      </c>
      <c r="C18" s="123" t="s">
        <v>151</v>
      </c>
      <c r="D18" s="123"/>
      <c r="E18" s="123"/>
      <c r="F18" s="123"/>
      <c r="G18" s="123"/>
      <c r="H18" s="123"/>
      <c r="I18" s="9">
        <v>176</v>
      </c>
      <c r="J18" s="9">
        <v>40</v>
      </c>
      <c r="K18" s="9">
        <v>44</v>
      </c>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4" t="s">
        <v>152</v>
      </c>
      <c r="D31" s="125"/>
      <c r="E31" s="125"/>
      <c r="F31" s="125"/>
      <c r="G31" s="126"/>
      <c r="H31" s="13" t="s">
        <v>153</v>
      </c>
      <c r="I31" s="9"/>
      <c r="J31" s="9"/>
      <c r="K31" s="9"/>
      <c r="L31" s="9"/>
      <c r="M31" s="9"/>
      <c r="N31" s="9"/>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154</v>
      </c>
      <c r="D45" s="123"/>
      <c r="E45" s="123"/>
      <c r="F45" s="123"/>
      <c r="G45" s="123"/>
      <c r="H45" s="123"/>
      <c r="I45" s="9">
        <v>450</v>
      </c>
      <c r="J45" s="9">
        <v>450</v>
      </c>
      <c r="K45" s="9">
        <v>450</v>
      </c>
      <c r="L45" s="9"/>
      <c r="M45" s="9"/>
      <c r="N45" s="9"/>
    </row>
    <row r="46" spans="2:14" x14ac:dyDescent="0.25">
      <c r="B46" s="8" t="s">
        <v>12</v>
      </c>
      <c r="C46" s="123" t="s">
        <v>155</v>
      </c>
      <c r="D46" s="123"/>
      <c r="E46" s="123"/>
      <c r="F46" s="123"/>
      <c r="G46" s="123"/>
      <c r="H46" s="123"/>
      <c r="I46" s="9">
        <v>100</v>
      </c>
      <c r="J46" s="9">
        <v>100</v>
      </c>
      <c r="K46" s="9">
        <v>100</v>
      </c>
      <c r="L46" s="9"/>
      <c r="M46" s="9"/>
      <c r="N46" s="9"/>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rowBreaks count="1" manualBreakCount="1">
    <brk id="40"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F62539-EBD4-4FE5-BA65-49EB1FE21102}">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156</v>
      </c>
      <c r="C4" s="14"/>
      <c r="D4" s="14"/>
      <c r="E4" s="14"/>
      <c r="F4" s="14"/>
      <c r="G4" s="14"/>
      <c r="H4" s="14"/>
      <c r="I4" s="14"/>
      <c r="J4" s="14"/>
      <c r="K4" s="14"/>
      <c r="L4" s="14"/>
      <c r="M4" s="14"/>
      <c r="N4" s="14"/>
      <c r="O4" s="14"/>
      <c r="P4" s="14"/>
      <c r="Q4" s="14"/>
      <c r="R4" s="14"/>
      <c r="S4" s="14"/>
      <c r="T4" s="14"/>
      <c r="U4" s="14"/>
    </row>
    <row r="5" spans="2:21" x14ac:dyDescent="0.25">
      <c r="B5" s="3" t="s">
        <v>455</v>
      </c>
      <c r="C5" s="14"/>
      <c r="D5" s="14"/>
      <c r="E5" s="14"/>
      <c r="F5" s="14"/>
      <c r="G5" s="14"/>
      <c r="H5" s="14"/>
      <c r="I5" s="14"/>
      <c r="J5" s="14"/>
      <c r="K5" s="14"/>
      <c r="L5" s="14"/>
      <c r="M5" s="14"/>
      <c r="N5" s="14"/>
      <c r="O5" s="14"/>
      <c r="P5" s="14"/>
      <c r="Q5" s="14"/>
      <c r="R5" s="14"/>
      <c r="S5" s="14"/>
      <c r="T5" s="14"/>
      <c r="U5" s="14"/>
    </row>
    <row r="6" spans="2:21" x14ac:dyDescent="0.25">
      <c r="B6" s="3" t="s">
        <v>147</v>
      </c>
      <c r="C6" s="14"/>
      <c r="D6" s="14"/>
      <c r="E6" s="14"/>
      <c r="F6" s="14"/>
      <c r="G6" s="14"/>
      <c r="H6" s="14"/>
      <c r="I6" s="14"/>
      <c r="J6" s="14"/>
      <c r="K6" s="14"/>
      <c r="L6" s="14"/>
      <c r="M6" s="14"/>
      <c r="N6" s="14"/>
      <c r="O6" s="14"/>
      <c r="P6" s="14"/>
      <c r="Q6" s="14"/>
      <c r="R6" s="14"/>
      <c r="S6" s="14"/>
      <c r="T6" s="14"/>
      <c r="U6" s="14"/>
    </row>
    <row r="7" spans="2:21" x14ac:dyDescent="0.25">
      <c r="B7" s="3" t="s">
        <v>157</v>
      </c>
      <c r="C7" s="14"/>
      <c r="D7" s="14"/>
      <c r="E7" s="14"/>
      <c r="F7" s="14"/>
      <c r="G7" s="14"/>
      <c r="H7" s="14"/>
      <c r="I7" s="14"/>
      <c r="J7" s="14"/>
      <c r="K7" s="14"/>
      <c r="L7" s="14"/>
      <c r="M7" s="14"/>
      <c r="N7" s="14"/>
      <c r="O7" s="14"/>
      <c r="P7" s="14"/>
      <c r="Q7" s="14"/>
      <c r="R7" s="14"/>
      <c r="S7" s="14"/>
      <c r="T7" s="14"/>
      <c r="U7" s="14"/>
    </row>
    <row r="8" spans="2:21" x14ac:dyDescent="0.25">
      <c r="C8" s="2" t="s">
        <v>158</v>
      </c>
    </row>
    <row r="9" spans="2:21" x14ac:dyDescent="0.25">
      <c r="B9" s="4" t="s">
        <v>2</v>
      </c>
    </row>
    <row r="10" spans="2:21" x14ac:dyDescent="0.25">
      <c r="B10" s="134" t="s">
        <v>159</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160</v>
      </c>
      <c r="D17" s="123"/>
      <c r="E17" s="123"/>
      <c r="F17" s="123"/>
      <c r="G17" s="123"/>
      <c r="H17" s="123"/>
      <c r="I17" s="23">
        <v>24</v>
      </c>
      <c r="J17" s="9"/>
      <c r="K17" s="9"/>
      <c r="L17" s="9"/>
      <c r="M17" s="9"/>
      <c r="N17" s="9"/>
      <c r="O17" s="5"/>
      <c r="P17" s="5"/>
      <c r="Q17" s="5"/>
      <c r="R17" s="5"/>
      <c r="S17" s="5"/>
      <c r="T17" s="5"/>
      <c r="U17" s="5"/>
    </row>
    <row r="18" spans="2:21" x14ac:dyDescent="0.25">
      <c r="B18" s="8" t="s">
        <v>12</v>
      </c>
      <c r="C18" s="123" t="s">
        <v>161</v>
      </c>
      <c r="D18" s="123"/>
      <c r="E18" s="123"/>
      <c r="F18" s="123"/>
      <c r="G18" s="123"/>
      <c r="H18" s="123"/>
      <c r="I18" s="23">
        <v>100</v>
      </c>
      <c r="J18" s="9"/>
      <c r="K18" s="9"/>
      <c r="L18" s="9"/>
      <c r="M18" s="9"/>
      <c r="N18" s="9"/>
      <c r="O18" s="5"/>
      <c r="P18" s="5"/>
      <c r="Q18" s="5"/>
      <c r="R18" s="5"/>
      <c r="S18" s="5"/>
      <c r="T18" s="5"/>
      <c r="U18" s="5"/>
    </row>
    <row r="19" spans="2:21" x14ac:dyDescent="0.25">
      <c r="B19" s="8" t="s">
        <v>13</v>
      </c>
      <c r="C19" s="123" t="s">
        <v>162</v>
      </c>
      <c r="D19" s="123"/>
      <c r="E19" s="123"/>
      <c r="F19" s="123"/>
      <c r="G19" s="123"/>
      <c r="H19" s="123"/>
      <c r="I19" s="23">
        <v>100</v>
      </c>
      <c r="J19" s="9"/>
      <c r="K19" s="9"/>
      <c r="L19" s="9"/>
      <c r="M19" s="9"/>
      <c r="N19" s="9"/>
      <c r="O19" s="5"/>
      <c r="P19" s="5"/>
      <c r="Q19" s="5"/>
      <c r="R19" s="5"/>
      <c r="S19" s="5"/>
      <c r="T19" s="5"/>
      <c r="U19" s="5"/>
    </row>
    <row r="20" spans="2:21" x14ac:dyDescent="0.25">
      <c r="B20" s="8" t="s">
        <v>14</v>
      </c>
      <c r="C20" s="123" t="s">
        <v>163</v>
      </c>
      <c r="D20" s="123"/>
      <c r="E20" s="123"/>
      <c r="F20" s="123"/>
      <c r="G20" s="123"/>
      <c r="H20" s="123"/>
      <c r="I20" s="23">
        <v>80</v>
      </c>
      <c r="J20" s="9"/>
      <c r="K20" s="9"/>
      <c r="L20" s="9"/>
      <c r="M20" s="9"/>
      <c r="N20" s="9"/>
      <c r="O20" s="5"/>
      <c r="P20" s="5"/>
      <c r="Q20" s="5"/>
      <c r="R20" s="5"/>
      <c r="S20" s="5"/>
      <c r="T20" s="5"/>
      <c r="U20" s="5"/>
    </row>
    <row r="21" spans="2:21" x14ac:dyDescent="0.25">
      <c r="B21" s="8" t="s">
        <v>15</v>
      </c>
      <c r="C21" s="123" t="s">
        <v>164</v>
      </c>
      <c r="D21" s="123"/>
      <c r="E21" s="123"/>
      <c r="F21" s="123"/>
      <c r="G21" s="123"/>
      <c r="H21" s="123"/>
      <c r="I21" s="23">
        <v>80</v>
      </c>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165</v>
      </c>
      <c r="D31" s="128"/>
      <c r="E31" s="128"/>
      <c r="F31" s="128"/>
      <c r="G31" s="129"/>
      <c r="H31" s="13" t="s">
        <v>166</v>
      </c>
      <c r="I31" s="23">
        <v>153</v>
      </c>
      <c r="J31" s="9"/>
      <c r="K31" s="9"/>
      <c r="L31" s="9"/>
      <c r="M31" s="9"/>
      <c r="N31" s="9"/>
    </row>
    <row r="32" spans="2:21" x14ac:dyDescent="0.25">
      <c r="B32" s="8" t="s">
        <v>12</v>
      </c>
      <c r="C32" s="127" t="s">
        <v>167</v>
      </c>
      <c r="D32" s="128"/>
      <c r="E32" s="128"/>
      <c r="F32" s="128"/>
      <c r="G32" s="129"/>
      <c r="H32" s="13" t="s">
        <v>168</v>
      </c>
      <c r="I32" s="23">
        <v>47</v>
      </c>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169</v>
      </c>
      <c r="D45" s="123"/>
      <c r="E45" s="123"/>
      <c r="F45" s="123"/>
      <c r="G45" s="123"/>
      <c r="H45" s="123"/>
      <c r="I45" s="23">
        <v>1</v>
      </c>
      <c r="J45" s="9"/>
      <c r="K45" s="9"/>
      <c r="L45" s="9"/>
      <c r="M45" s="9"/>
      <c r="N45" s="9"/>
    </row>
    <row r="46" spans="2:14" x14ac:dyDescent="0.25">
      <c r="B46" s="8" t="s">
        <v>12</v>
      </c>
      <c r="C46" s="123" t="s">
        <v>170</v>
      </c>
      <c r="D46" s="123"/>
      <c r="E46" s="123"/>
      <c r="F46" s="123"/>
      <c r="G46" s="123"/>
      <c r="H46" s="123"/>
      <c r="I46" s="23">
        <v>1</v>
      </c>
      <c r="J46" s="9"/>
      <c r="K46" s="9"/>
      <c r="L46" s="9"/>
      <c r="M46" s="9"/>
      <c r="N46" s="9"/>
    </row>
    <row r="47" spans="2:14" x14ac:dyDescent="0.25">
      <c r="B47" s="8" t="s">
        <v>13</v>
      </c>
      <c r="C47" s="123" t="s">
        <v>171</v>
      </c>
      <c r="D47" s="123"/>
      <c r="E47" s="123"/>
      <c r="F47" s="123"/>
      <c r="G47" s="123"/>
      <c r="H47" s="123"/>
      <c r="I47" s="23">
        <v>1</v>
      </c>
      <c r="J47" s="9"/>
      <c r="K47" s="9"/>
      <c r="L47" s="9"/>
      <c r="M47" s="9"/>
      <c r="N47" s="9"/>
    </row>
    <row r="48" spans="2:14" x14ac:dyDescent="0.25">
      <c r="B48" s="8" t="s">
        <v>14</v>
      </c>
      <c r="C48" s="123" t="s">
        <v>172</v>
      </c>
      <c r="D48" s="123"/>
      <c r="E48" s="123"/>
      <c r="F48" s="123"/>
      <c r="G48" s="123"/>
      <c r="H48" s="123"/>
      <c r="I48" s="23">
        <v>2</v>
      </c>
      <c r="J48" s="9"/>
      <c r="K48" s="9"/>
      <c r="L48" s="9"/>
      <c r="M48" s="9"/>
      <c r="N48" s="9"/>
    </row>
    <row r="49" spans="2:14" x14ac:dyDescent="0.25">
      <c r="B49" s="8" t="s">
        <v>15</v>
      </c>
      <c r="C49" s="123" t="s">
        <v>454</v>
      </c>
      <c r="D49" s="123"/>
      <c r="E49" s="123"/>
      <c r="F49" s="123"/>
      <c r="G49" s="123"/>
      <c r="H49" s="123"/>
      <c r="I49" s="23">
        <v>26</v>
      </c>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rowBreaks count="1" manualBreakCount="1">
    <brk id="40"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10DEC1-5FA9-44F0-8EE2-6441B3A7BC3F}">
  <sheetPr>
    <pageSetUpPr fitToPage="1"/>
  </sheetPr>
  <dimension ref="B1:U55"/>
  <sheetViews>
    <sheetView zoomScaleNormal="100" zoomScaleSheetLayoutView="100" workbookViewId="0">
      <selection activeCell="B8" sqref="B8"/>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133" t="s">
        <v>0</v>
      </c>
      <c r="C1" s="133"/>
      <c r="D1" s="133"/>
      <c r="E1" s="133"/>
      <c r="F1" s="133"/>
      <c r="G1" s="133"/>
      <c r="H1" s="133"/>
      <c r="I1" s="133"/>
      <c r="J1" s="133"/>
      <c r="K1" s="133"/>
      <c r="L1" s="133"/>
      <c r="M1" s="133"/>
      <c r="N1" s="133"/>
      <c r="O1" s="1"/>
      <c r="P1" s="1"/>
      <c r="Q1" s="1"/>
      <c r="R1" s="1"/>
      <c r="S1" s="1"/>
      <c r="T1" s="1"/>
      <c r="U1" s="1"/>
    </row>
    <row r="2" spans="2:21" ht="15.65" x14ac:dyDescent="0.3">
      <c r="B2" s="133" t="s">
        <v>1</v>
      </c>
      <c r="C2" s="133"/>
      <c r="D2" s="133"/>
      <c r="E2" s="133"/>
      <c r="F2" s="133"/>
      <c r="G2" s="133"/>
      <c r="H2" s="133"/>
      <c r="I2" s="133"/>
      <c r="J2" s="133"/>
      <c r="K2" s="133"/>
      <c r="L2" s="133"/>
      <c r="M2" s="133"/>
      <c r="N2" s="133"/>
      <c r="O2" s="1"/>
      <c r="P2" s="1"/>
      <c r="Q2" s="1"/>
      <c r="R2" s="1"/>
      <c r="S2" s="1"/>
      <c r="T2" s="1"/>
      <c r="U2" s="1"/>
    </row>
    <row r="3" spans="2:21" ht="15.65" x14ac:dyDescent="0.3">
      <c r="B3" s="133" t="s">
        <v>24</v>
      </c>
      <c r="C3" s="133"/>
      <c r="D3" s="133"/>
      <c r="E3" s="133"/>
      <c r="F3" s="133"/>
      <c r="G3" s="133"/>
      <c r="H3" s="133"/>
      <c r="I3" s="133"/>
      <c r="J3" s="133"/>
      <c r="K3" s="133"/>
      <c r="L3" s="133"/>
      <c r="M3" s="133"/>
      <c r="N3" s="133"/>
      <c r="O3" s="14"/>
      <c r="P3" s="14"/>
      <c r="Q3" s="14"/>
      <c r="R3" s="14"/>
      <c r="S3" s="14"/>
      <c r="T3" s="14"/>
      <c r="U3" s="14"/>
    </row>
    <row r="4" spans="2:21" ht="15.65" x14ac:dyDescent="0.3">
      <c r="B4" s="3" t="s">
        <v>392</v>
      </c>
      <c r="C4" s="14"/>
      <c r="D4" s="14"/>
      <c r="E4" s="14"/>
      <c r="F4" s="14"/>
      <c r="G4" s="14"/>
      <c r="H4" s="14"/>
      <c r="I4" s="14"/>
      <c r="J4" s="14"/>
      <c r="K4" s="14"/>
      <c r="L4" s="14"/>
      <c r="M4" s="14"/>
      <c r="N4" s="14"/>
      <c r="O4" s="14"/>
      <c r="P4" s="14"/>
      <c r="Q4" s="14"/>
      <c r="R4" s="14"/>
      <c r="S4" s="14"/>
      <c r="T4" s="14"/>
      <c r="U4" s="14"/>
    </row>
    <row r="5" spans="2:21" ht="15.65" x14ac:dyDescent="0.3">
      <c r="B5" s="3" t="s">
        <v>393</v>
      </c>
      <c r="C5" s="14"/>
      <c r="D5" s="14"/>
      <c r="E5" s="14"/>
      <c r="F5" s="14"/>
      <c r="G5" s="14"/>
      <c r="H5" s="14"/>
      <c r="I5" s="14"/>
      <c r="J5" s="14"/>
      <c r="K5" s="14"/>
      <c r="L5" s="14"/>
      <c r="M5" s="14"/>
      <c r="N5" s="14"/>
      <c r="O5" s="14"/>
      <c r="P5" s="14"/>
      <c r="Q5" s="14"/>
      <c r="R5" s="14"/>
      <c r="S5" s="14"/>
      <c r="T5" s="14"/>
      <c r="U5" s="14"/>
    </row>
    <row r="6" spans="2:21" ht="15.65" x14ac:dyDescent="0.3">
      <c r="B6" s="3" t="s">
        <v>271</v>
      </c>
      <c r="C6" s="14"/>
      <c r="D6" s="14"/>
      <c r="E6" s="14"/>
      <c r="F6" s="14"/>
      <c r="G6" s="14"/>
      <c r="H6" s="14"/>
      <c r="I6" s="14"/>
      <c r="J6" s="14"/>
      <c r="K6" s="14"/>
      <c r="L6" s="14"/>
      <c r="M6" s="14"/>
      <c r="N6" s="14"/>
      <c r="O6" s="14"/>
      <c r="P6" s="14"/>
      <c r="Q6" s="14"/>
      <c r="R6" s="14"/>
      <c r="S6" s="14"/>
      <c r="T6" s="14"/>
      <c r="U6" s="14"/>
    </row>
    <row r="7" spans="2:21" ht="15.65" x14ac:dyDescent="0.3">
      <c r="B7" s="3" t="s">
        <v>394</v>
      </c>
      <c r="C7" s="14"/>
      <c r="D7" s="14"/>
      <c r="E7" s="14"/>
      <c r="F7" s="14"/>
      <c r="G7" s="14"/>
      <c r="H7" s="14"/>
      <c r="I7" s="14"/>
      <c r="J7" s="14"/>
      <c r="K7" s="14"/>
      <c r="L7" s="14"/>
      <c r="M7" s="14"/>
      <c r="N7" s="14"/>
      <c r="O7" s="14"/>
      <c r="P7" s="14"/>
      <c r="Q7" s="14"/>
      <c r="R7" s="14"/>
      <c r="S7" s="14"/>
      <c r="T7" s="14"/>
      <c r="U7" s="14"/>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134" t="s">
        <v>395</v>
      </c>
      <c r="C10" s="134"/>
      <c r="D10" s="134"/>
      <c r="E10" s="134"/>
      <c r="F10" s="134"/>
      <c r="G10" s="134"/>
      <c r="H10" s="134"/>
      <c r="I10" s="134"/>
      <c r="J10" s="134"/>
      <c r="K10" s="134"/>
      <c r="L10" s="134"/>
      <c r="M10" s="134"/>
      <c r="N10" s="134"/>
      <c r="O10" s="2"/>
      <c r="P10" s="2"/>
      <c r="Q10" s="2"/>
      <c r="R10" s="2"/>
      <c r="S10" s="2"/>
      <c r="T10" s="2"/>
      <c r="U10" s="2"/>
    </row>
    <row r="11" spans="2:21" ht="15.65" x14ac:dyDescent="0.3">
      <c r="B11" s="134"/>
      <c r="C11" s="134"/>
      <c r="D11" s="134"/>
      <c r="E11" s="134"/>
      <c r="F11" s="134"/>
      <c r="G11" s="134"/>
      <c r="H11" s="134"/>
      <c r="I11" s="134"/>
      <c r="J11" s="134"/>
      <c r="K11" s="134"/>
      <c r="L11" s="134"/>
      <c r="M11" s="134"/>
      <c r="N11" s="134"/>
      <c r="O11" s="2"/>
      <c r="P11" s="2"/>
      <c r="Q11" s="2"/>
      <c r="R11" s="2"/>
      <c r="S11" s="2"/>
      <c r="T11" s="2"/>
      <c r="U11" s="2"/>
    </row>
    <row r="12" spans="2:21" ht="15.65" x14ac:dyDescent="0.3">
      <c r="B12" s="134"/>
      <c r="C12" s="134"/>
      <c r="D12" s="134"/>
      <c r="E12" s="134"/>
      <c r="F12" s="134"/>
      <c r="G12" s="134"/>
      <c r="H12" s="134"/>
      <c r="I12" s="134"/>
      <c r="J12" s="134"/>
      <c r="K12" s="134"/>
      <c r="L12" s="134"/>
      <c r="M12" s="134"/>
      <c r="N12" s="134"/>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3</v>
      </c>
      <c r="J14" s="6" t="s">
        <v>3</v>
      </c>
      <c r="K14" s="6" t="s">
        <v>3</v>
      </c>
      <c r="L14" s="6" t="s">
        <v>3</v>
      </c>
      <c r="M14" s="6" t="s">
        <v>3</v>
      </c>
      <c r="N14" s="6" t="s">
        <v>3</v>
      </c>
      <c r="O14" s="2"/>
      <c r="P14" s="2"/>
      <c r="Q14" s="2"/>
      <c r="R14" s="2"/>
      <c r="S14" s="2"/>
      <c r="T14" s="2"/>
      <c r="U14" s="2"/>
    </row>
    <row r="15" spans="2:21" ht="16.3" thickBot="1" x14ac:dyDescent="0.35">
      <c r="B15" s="4" t="s">
        <v>4</v>
      </c>
      <c r="C15" s="1"/>
      <c r="D15" s="14"/>
      <c r="E15" s="14"/>
      <c r="F15" s="14"/>
      <c r="G15" s="14"/>
      <c r="H15" s="14"/>
      <c r="I15" s="7" t="s">
        <v>5</v>
      </c>
      <c r="J15" s="7" t="s">
        <v>6</v>
      </c>
      <c r="K15" s="7" t="s">
        <v>7</v>
      </c>
      <c r="L15" s="7" t="s">
        <v>8</v>
      </c>
      <c r="M15" s="7" t="s">
        <v>9</v>
      </c>
      <c r="N15" s="7" t="s">
        <v>10</v>
      </c>
      <c r="O15" s="2"/>
      <c r="P15" s="2"/>
      <c r="Q15" s="2"/>
      <c r="R15" s="2"/>
      <c r="S15" s="2"/>
      <c r="T15" s="2"/>
      <c r="U15" s="2"/>
    </row>
    <row r="17" spans="2:21" ht="30.05" customHeight="1" x14ac:dyDescent="0.3">
      <c r="B17" s="8" t="s">
        <v>11</v>
      </c>
      <c r="C17" s="127" t="s">
        <v>396</v>
      </c>
      <c r="D17" s="128"/>
      <c r="E17" s="128"/>
      <c r="F17" s="128"/>
      <c r="G17" s="128"/>
      <c r="H17" s="129"/>
      <c r="I17" s="113">
        <v>100</v>
      </c>
      <c r="J17" s="113">
        <v>0</v>
      </c>
      <c r="K17" s="114" t="s">
        <v>274</v>
      </c>
      <c r="L17" s="114" t="s">
        <v>274</v>
      </c>
      <c r="M17" s="114" t="s">
        <v>274</v>
      </c>
      <c r="N17" s="114" t="s">
        <v>274</v>
      </c>
      <c r="O17" s="5"/>
      <c r="P17" s="5"/>
      <c r="Q17" s="5"/>
      <c r="R17" s="5"/>
      <c r="S17" s="5"/>
      <c r="T17" s="5"/>
      <c r="U17" s="5"/>
    </row>
    <row r="18" spans="2:21" ht="15.05" customHeight="1" x14ac:dyDescent="0.3">
      <c r="B18" s="8" t="s">
        <v>12</v>
      </c>
      <c r="C18" s="127" t="s">
        <v>397</v>
      </c>
      <c r="D18" s="128"/>
      <c r="E18" s="128"/>
      <c r="F18" s="128"/>
      <c r="G18" s="128"/>
      <c r="H18" s="129"/>
      <c r="I18" s="114">
        <v>100</v>
      </c>
      <c r="J18" s="114">
        <v>0</v>
      </c>
      <c r="K18" s="114" t="s">
        <v>274</v>
      </c>
      <c r="L18" s="114" t="s">
        <v>274</v>
      </c>
      <c r="M18" s="114" t="s">
        <v>274</v>
      </c>
      <c r="N18" s="114" t="s">
        <v>274</v>
      </c>
      <c r="O18" s="5"/>
      <c r="P18" s="5"/>
      <c r="Q18" s="5"/>
      <c r="R18" s="5"/>
      <c r="S18" s="5"/>
      <c r="T18" s="5"/>
      <c r="U18" s="5"/>
    </row>
    <row r="19" spans="2:21" ht="15.05" customHeight="1" x14ac:dyDescent="0.3">
      <c r="B19" s="8" t="s">
        <v>13</v>
      </c>
      <c r="C19" s="127" t="s">
        <v>398</v>
      </c>
      <c r="D19" s="128"/>
      <c r="E19" s="128"/>
      <c r="F19" s="128"/>
      <c r="G19" s="128"/>
      <c r="H19" s="129"/>
      <c r="I19" s="114">
        <v>60</v>
      </c>
      <c r="J19" s="114">
        <v>60</v>
      </c>
      <c r="K19" s="114" t="s">
        <v>274</v>
      </c>
      <c r="L19" s="114" t="s">
        <v>274</v>
      </c>
      <c r="M19" s="114" t="s">
        <v>274</v>
      </c>
      <c r="N19" s="114" t="s">
        <v>274</v>
      </c>
      <c r="O19" s="5"/>
      <c r="P19" s="5"/>
      <c r="Q19" s="5"/>
      <c r="R19" s="5"/>
      <c r="S19" s="5"/>
      <c r="T19" s="5"/>
      <c r="U19" s="5"/>
    </row>
    <row r="20" spans="2:21" ht="15.65" hidden="1" x14ac:dyDescent="0.3">
      <c r="B20" s="8" t="s">
        <v>14</v>
      </c>
      <c r="C20" s="127"/>
      <c r="D20" s="128"/>
      <c r="E20" s="128"/>
      <c r="F20" s="128"/>
      <c r="G20" s="128"/>
      <c r="H20" s="129"/>
      <c r="I20" s="113"/>
      <c r="J20" s="113"/>
      <c r="K20" s="113"/>
      <c r="L20" s="113"/>
      <c r="M20" s="113"/>
      <c r="N20" s="113"/>
      <c r="O20" s="5"/>
      <c r="P20" s="5"/>
      <c r="Q20" s="5"/>
      <c r="R20" s="5"/>
      <c r="S20" s="5"/>
      <c r="T20" s="5"/>
      <c r="U20" s="5"/>
    </row>
    <row r="21" spans="2:21" ht="15.65" hidden="1" x14ac:dyDescent="0.3">
      <c r="B21" s="8" t="s">
        <v>15</v>
      </c>
      <c r="C21" s="127"/>
      <c r="D21" s="128"/>
      <c r="E21" s="128"/>
      <c r="F21" s="128"/>
      <c r="G21" s="128"/>
      <c r="H21" s="129"/>
      <c r="I21" s="114"/>
      <c r="J21" s="114"/>
      <c r="K21" s="114"/>
      <c r="L21" s="114"/>
      <c r="M21" s="114"/>
      <c r="N21" s="114"/>
      <c r="O21" s="5"/>
      <c r="P21" s="5"/>
      <c r="Q21" s="5"/>
      <c r="R21" s="5"/>
      <c r="S21" s="5"/>
      <c r="T21" s="5"/>
      <c r="U21" s="5"/>
    </row>
    <row r="22" spans="2:21" ht="15.65" hidden="1" x14ac:dyDescent="0.3">
      <c r="B22" s="8" t="s">
        <v>16</v>
      </c>
      <c r="C22" s="123"/>
      <c r="D22" s="123"/>
      <c r="E22" s="123"/>
      <c r="F22" s="123"/>
      <c r="G22" s="123"/>
      <c r="H22" s="123"/>
      <c r="I22" s="9"/>
      <c r="J22" s="9"/>
      <c r="K22" s="9"/>
      <c r="L22" s="9"/>
      <c r="M22" s="9"/>
      <c r="N22" s="9"/>
      <c r="O22" s="5"/>
      <c r="P22" s="5"/>
      <c r="Q22" s="5"/>
      <c r="R22" s="5"/>
      <c r="S22" s="5"/>
      <c r="T22" s="5"/>
      <c r="U22" s="5"/>
    </row>
    <row r="23" spans="2:21" ht="15.65" hidden="1" x14ac:dyDescent="0.3">
      <c r="B23" s="8" t="s">
        <v>17</v>
      </c>
      <c r="C23" s="123"/>
      <c r="D23" s="123"/>
      <c r="E23" s="123"/>
      <c r="F23" s="123"/>
      <c r="G23" s="123"/>
      <c r="H23" s="123"/>
      <c r="I23" s="9"/>
      <c r="J23" s="9"/>
      <c r="K23" s="9"/>
      <c r="L23" s="9"/>
      <c r="M23" s="9"/>
      <c r="N23" s="9"/>
      <c r="O23" s="5"/>
      <c r="P23" s="5"/>
      <c r="Q23" s="5"/>
      <c r="R23" s="5"/>
      <c r="S23" s="5"/>
      <c r="T23" s="5"/>
      <c r="U23" s="5"/>
    </row>
    <row r="24" spans="2:21" ht="15.65" hidden="1" x14ac:dyDescent="0.3">
      <c r="B24" s="8" t="s">
        <v>18</v>
      </c>
      <c r="C24" s="123"/>
      <c r="D24" s="123"/>
      <c r="E24" s="123"/>
      <c r="F24" s="123"/>
      <c r="G24" s="123"/>
      <c r="H24" s="123"/>
      <c r="I24" s="9"/>
      <c r="J24" s="9"/>
      <c r="K24" s="9"/>
      <c r="L24" s="9"/>
      <c r="M24" s="9"/>
      <c r="N24" s="9"/>
      <c r="O24" s="5"/>
      <c r="P24" s="5"/>
      <c r="Q24" s="5"/>
      <c r="R24" s="5"/>
      <c r="S24" s="5"/>
      <c r="T24" s="5"/>
      <c r="U24" s="5"/>
    </row>
    <row r="25" spans="2:21" ht="15.65" hidden="1" x14ac:dyDescent="0.3">
      <c r="B25" s="8" t="s">
        <v>19</v>
      </c>
      <c r="C25" s="123"/>
      <c r="D25" s="123"/>
      <c r="E25" s="123"/>
      <c r="F25" s="123"/>
      <c r="G25" s="123"/>
      <c r="H25" s="123"/>
      <c r="I25" s="9"/>
      <c r="J25" s="9"/>
      <c r="K25" s="9"/>
      <c r="L25" s="9"/>
      <c r="M25" s="9"/>
      <c r="N25" s="9"/>
      <c r="O25" s="5"/>
      <c r="P25" s="5"/>
      <c r="Q25" s="5"/>
      <c r="R25" s="5"/>
      <c r="S25" s="5"/>
      <c r="T25" s="5"/>
      <c r="U25" s="5"/>
    </row>
    <row r="26" spans="2:21" ht="15.65" hidden="1" x14ac:dyDescent="0.3">
      <c r="B26" s="8" t="s">
        <v>20</v>
      </c>
      <c r="C26" s="123"/>
      <c r="D26" s="123"/>
      <c r="E26" s="123"/>
      <c r="F26" s="123"/>
      <c r="G26" s="123"/>
      <c r="H26" s="123"/>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05" customHeight="1" x14ac:dyDescent="0.3">
      <c r="B31" s="8" t="s">
        <v>11</v>
      </c>
      <c r="C31" s="127" t="s">
        <v>399</v>
      </c>
      <c r="D31" s="128"/>
      <c r="E31" s="128"/>
      <c r="F31" s="128"/>
      <c r="G31" s="129"/>
      <c r="H31" s="113">
        <v>3</v>
      </c>
      <c r="I31" s="116">
        <v>5</v>
      </c>
      <c r="J31" s="116">
        <v>0</v>
      </c>
      <c r="K31" s="114" t="s">
        <v>274</v>
      </c>
      <c r="L31" s="114" t="s">
        <v>274</v>
      </c>
      <c r="M31" s="114" t="s">
        <v>274</v>
      </c>
      <c r="N31" s="114" t="s">
        <v>274</v>
      </c>
      <c r="O31" s="2"/>
      <c r="P31" s="2"/>
      <c r="Q31" s="2"/>
      <c r="R31" s="2"/>
      <c r="S31" s="2"/>
      <c r="T31" s="2"/>
      <c r="U31" s="2"/>
    </row>
    <row r="32" spans="2:21" ht="15.05" customHeight="1" x14ac:dyDescent="0.3">
      <c r="B32" s="8" t="s">
        <v>12</v>
      </c>
      <c r="C32" s="127" t="s">
        <v>400</v>
      </c>
      <c r="D32" s="128"/>
      <c r="E32" s="128"/>
      <c r="F32" s="128"/>
      <c r="G32" s="129"/>
      <c r="H32" s="113">
        <v>3</v>
      </c>
      <c r="I32" s="116">
        <v>3</v>
      </c>
      <c r="J32" s="116">
        <v>0</v>
      </c>
      <c r="K32" s="114" t="s">
        <v>274</v>
      </c>
      <c r="L32" s="114" t="s">
        <v>274</v>
      </c>
      <c r="M32" s="114" t="s">
        <v>274</v>
      </c>
      <c r="N32" s="114" t="s">
        <v>274</v>
      </c>
      <c r="O32" s="2"/>
      <c r="P32" s="2"/>
      <c r="Q32" s="2"/>
      <c r="R32" s="2"/>
      <c r="S32" s="2"/>
      <c r="T32" s="2"/>
      <c r="U32" s="2"/>
    </row>
    <row r="33" spans="2:14" ht="15.05" customHeight="1" x14ac:dyDescent="0.3">
      <c r="B33" s="8" t="s">
        <v>13</v>
      </c>
      <c r="C33" s="127" t="s">
        <v>401</v>
      </c>
      <c r="D33" s="128"/>
      <c r="E33" s="128"/>
      <c r="F33" s="128"/>
      <c r="G33" s="129"/>
      <c r="H33" s="113">
        <v>0</v>
      </c>
      <c r="I33" s="113">
        <v>5</v>
      </c>
      <c r="J33" s="113">
        <v>3</v>
      </c>
      <c r="K33" s="114" t="s">
        <v>274</v>
      </c>
      <c r="L33" s="114" t="s">
        <v>274</v>
      </c>
      <c r="M33" s="114" t="s">
        <v>274</v>
      </c>
      <c r="N33" s="114" t="s">
        <v>274</v>
      </c>
    </row>
    <row r="34" spans="2:14" ht="15.65" hidden="1" x14ac:dyDescent="0.3">
      <c r="B34" s="8" t="s">
        <v>14</v>
      </c>
      <c r="C34" s="127"/>
      <c r="D34" s="128"/>
      <c r="E34" s="128"/>
      <c r="F34" s="128"/>
      <c r="G34" s="129"/>
      <c r="H34" s="113"/>
      <c r="I34" s="113"/>
      <c r="J34" s="113"/>
      <c r="K34" s="113"/>
      <c r="L34" s="113"/>
      <c r="M34" s="113"/>
      <c r="N34" s="113"/>
    </row>
    <row r="35" spans="2:14" ht="15.65" hidden="1" x14ac:dyDescent="0.3">
      <c r="B35" s="8" t="s">
        <v>15</v>
      </c>
      <c r="C35" s="127"/>
      <c r="D35" s="128"/>
      <c r="E35" s="128"/>
      <c r="F35" s="128"/>
      <c r="G35" s="129"/>
      <c r="H35" s="113"/>
      <c r="I35" s="114"/>
      <c r="J35" s="114"/>
      <c r="K35" s="114"/>
      <c r="L35" s="114"/>
      <c r="M35" s="114"/>
      <c r="N35" s="114"/>
    </row>
    <row r="36" spans="2:14" ht="15.65" hidden="1" x14ac:dyDescent="0.3">
      <c r="B36" s="8" t="s">
        <v>16</v>
      </c>
      <c r="C36" s="124"/>
      <c r="D36" s="125"/>
      <c r="E36" s="125"/>
      <c r="F36" s="125"/>
      <c r="G36" s="126"/>
      <c r="H36" s="13"/>
      <c r="I36" s="9"/>
      <c r="J36" s="9"/>
      <c r="K36" s="9"/>
      <c r="L36" s="9"/>
      <c r="M36" s="9"/>
      <c r="N36" s="9"/>
    </row>
    <row r="37" spans="2:14" ht="15.65" hidden="1" x14ac:dyDescent="0.3">
      <c r="B37" s="8" t="s">
        <v>17</v>
      </c>
      <c r="C37" s="124"/>
      <c r="D37" s="125"/>
      <c r="E37" s="125"/>
      <c r="F37" s="125"/>
      <c r="G37" s="126"/>
      <c r="H37" s="13"/>
      <c r="I37" s="9"/>
      <c r="J37" s="9"/>
      <c r="K37" s="9"/>
      <c r="L37" s="9"/>
      <c r="M37" s="9"/>
      <c r="N37" s="9"/>
    </row>
    <row r="38" spans="2:14" ht="15.65" hidden="1" x14ac:dyDescent="0.3">
      <c r="B38" s="8" t="s">
        <v>18</v>
      </c>
      <c r="C38" s="124"/>
      <c r="D38" s="125"/>
      <c r="E38" s="125"/>
      <c r="F38" s="125"/>
      <c r="G38" s="126"/>
      <c r="H38" s="13"/>
      <c r="I38" s="9"/>
      <c r="J38" s="9"/>
      <c r="K38" s="9"/>
      <c r="L38" s="9"/>
      <c r="M38" s="9"/>
      <c r="N38" s="9"/>
    </row>
    <row r="39" spans="2:14" ht="15.65" hidden="1" x14ac:dyDescent="0.3">
      <c r="B39" s="8" t="s">
        <v>19</v>
      </c>
      <c r="C39" s="124"/>
      <c r="D39" s="125"/>
      <c r="E39" s="125"/>
      <c r="F39" s="125"/>
      <c r="G39" s="126"/>
      <c r="H39" s="13"/>
      <c r="I39" s="9"/>
      <c r="J39" s="9"/>
      <c r="K39" s="9"/>
      <c r="L39" s="9"/>
      <c r="M39" s="9"/>
      <c r="N39" s="9"/>
    </row>
    <row r="40" spans="2:14" ht="15.65" hidden="1" x14ac:dyDescent="0.3">
      <c r="B40" s="8" t="s">
        <v>20</v>
      </c>
      <c r="C40" s="124"/>
      <c r="D40" s="125"/>
      <c r="E40" s="125"/>
      <c r="F40" s="125"/>
      <c r="G40" s="126"/>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30.05" customHeight="1" x14ac:dyDescent="0.3">
      <c r="B45" s="8" t="s">
        <v>11</v>
      </c>
      <c r="C45" s="123" t="s">
        <v>402</v>
      </c>
      <c r="D45" s="123"/>
      <c r="E45" s="123"/>
      <c r="F45" s="123"/>
      <c r="G45" s="123"/>
      <c r="H45" s="123"/>
      <c r="I45" s="114">
        <v>59</v>
      </c>
      <c r="J45" s="114">
        <v>0</v>
      </c>
      <c r="K45" s="114" t="s">
        <v>274</v>
      </c>
      <c r="L45" s="114" t="s">
        <v>274</v>
      </c>
      <c r="M45" s="114" t="s">
        <v>274</v>
      </c>
      <c r="N45" s="114" t="s">
        <v>274</v>
      </c>
    </row>
    <row r="46" spans="2:14" ht="15.05" customHeight="1" x14ac:dyDescent="0.3">
      <c r="B46" s="8" t="s">
        <v>12</v>
      </c>
      <c r="C46" s="123" t="s">
        <v>403</v>
      </c>
      <c r="D46" s="123"/>
      <c r="E46" s="123"/>
      <c r="F46" s="123"/>
      <c r="G46" s="123"/>
      <c r="H46" s="123"/>
      <c r="I46" s="114">
        <v>49</v>
      </c>
      <c r="J46" s="114">
        <v>0</v>
      </c>
      <c r="K46" s="114" t="s">
        <v>274</v>
      </c>
      <c r="L46" s="114" t="s">
        <v>274</v>
      </c>
      <c r="M46" s="114" t="s">
        <v>274</v>
      </c>
      <c r="N46" s="114" t="s">
        <v>274</v>
      </c>
    </row>
    <row r="47" spans="2:14" ht="15.05" customHeight="1" x14ac:dyDescent="0.3">
      <c r="B47" s="8" t="s">
        <v>13</v>
      </c>
      <c r="C47" s="123" t="s">
        <v>404</v>
      </c>
      <c r="D47" s="123"/>
      <c r="E47" s="123"/>
      <c r="F47" s="123"/>
      <c r="G47" s="123"/>
      <c r="H47" s="123"/>
      <c r="I47" s="114">
        <v>21</v>
      </c>
      <c r="J47" s="114">
        <v>14</v>
      </c>
      <c r="K47" s="114" t="s">
        <v>274</v>
      </c>
      <c r="L47" s="114" t="s">
        <v>274</v>
      </c>
      <c r="M47" s="114" t="s">
        <v>274</v>
      </c>
      <c r="N47" s="114" t="s">
        <v>274</v>
      </c>
    </row>
    <row r="48" spans="2:14" ht="15.05" customHeight="1" x14ac:dyDescent="0.3">
      <c r="B48" s="8" t="s">
        <v>14</v>
      </c>
      <c r="C48" s="123" t="s">
        <v>405</v>
      </c>
      <c r="D48" s="123"/>
      <c r="E48" s="123"/>
      <c r="F48" s="123"/>
      <c r="G48" s="123"/>
      <c r="H48" s="123"/>
      <c r="I48" s="114">
        <v>129</v>
      </c>
      <c r="J48" s="114">
        <v>14</v>
      </c>
      <c r="K48" s="114" t="s">
        <v>274</v>
      </c>
      <c r="L48" s="114" t="s">
        <v>274</v>
      </c>
      <c r="M48" s="114" t="s">
        <v>274</v>
      </c>
      <c r="N48" s="114" t="s">
        <v>274</v>
      </c>
    </row>
    <row r="49" spans="2:19" ht="15.65" hidden="1" x14ac:dyDescent="0.3">
      <c r="B49" s="8" t="s">
        <v>15</v>
      </c>
      <c r="C49" s="123"/>
      <c r="D49" s="123"/>
      <c r="E49" s="123"/>
      <c r="F49" s="123"/>
      <c r="G49" s="123"/>
      <c r="H49" s="123"/>
      <c r="I49" s="114"/>
      <c r="J49" s="114"/>
      <c r="K49" s="114"/>
      <c r="L49" s="114"/>
      <c r="M49" s="114"/>
      <c r="N49" s="114"/>
      <c r="O49" s="2"/>
      <c r="P49" s="2"/>
      <c r="Q49" s="2"/>
      <c r="R49" s="2"/>
      <c r="S49" s="2"/>
    </row>
    <row r="50" spans="2:19" ht="15.65" hidden="1" x14ac:dyDescent="0.3">
      <c r="B50" s="8" t="s">
        <v>16</v>
      </c>
      <c r="C50" s="123"/>
      <c r="D50" s="123"/>
      <c r="E50" s="123"/>
      <c r="F50" s="123"/>
      <c r="G50" s="123"/>
      <c r="H50" s="123"/>
      <c r="I50" s="9"/>
      <c r="J50" s="9"/>
      <c r="K50" s="9"/>
      <c r="L50" s="9"/>
      <c r="M50" s="9"/>
      <c r="N50" s="9"/>
      <c r="O50" s="2"/>
      <c r="P50" s="2"/>
      <c r="Q50" s="2"/>
      <c r="R50" s="2"/>
      <c r="S50" s="2"/>
    </row>
    <row r="51" spans="2:19" ht="15.65" hidden="1" x14ac:dyDescent="0.3">
      <c r="B51" s="8" t="s">
        <v>17</v>
      </c>
      <c r="C51" s="123"/>
      <c r="D51" s="123"/>
      <c r="E51" s="123"/>
      <c r="F51" s="123"/>
      <c r="G51" s="123"/>
      <c r="H51" s="123"/>
      <c r="I51" s="9"/>
      <c r="J51" s="9"/>
      <c r="K51" s="9"/>
      <c r="L51" s="9"/>
      <c r="M51" s="9"/>
      <c r="N51" s="9"/>
      <c r="O51" s="2"/>
      <c r="P51" s="2"/>
      <c r="Q51" s="2"/>
      <c r="R51" s="2"/>
      <c r="S51" s="2"/>
    </row>
    <row r="52" spans="2:19" ht="15.65" hidden="1" x14ac:dyDescent="0.3">
      <c r="B52" s="8" t="s">
        <v>18</v>
      </c>
      <c r="C52" s="123"/>
      <c r="D52" s="123"/>
      <c r="E52" s="123"/>
      <c r="F52" s="123"/>
      <c r="G52" s="123"/>
      <c r="H52" s="123"/>
      <c r="I52" s="9"/>
      <c r="J52" s="9"/>
      <c r="K52" s="9"/>
      <c r="L52" s="9"/>
      <c r="M52" s="9"/>
      <c r="N52" s="9"/>
      <c r="O52" s="2"/>
      <c r="P52" s="2"/>
      <c r="Q52" s="2"/>
      <c r="R52" s="2"/>
      <c r="S52" s="2"/>
    </row>
    <row r="53" spans="2:19" ht="15.65" hidden="1" x14ac:dyDescent="0.3">
      <c r="B53" s="8" t="s">
        <v>19</v>
      </c>
      <c r="C53" s="123"/>
      <c r="D53" s="123"/>
      <c r="E53" s="123"/>
      <c r="F53" s="123"/>
      <c r="G53" s="123"/>
      <c r="H53" s="123"/>
      <c r="I53" s="9"/>
      <c r="J53" s="9"/>
      <c r="K53" s="9"/>
      <c r="L53" s="9"/>
      <c r="M53" s="9"/>
      <c r="N53" s="9"/>
      <c r="O53" s="2"/>
      <c r="P53" s="2"/>
      <c r="Q53" s="2"/>
      <c r="R53" s="2"/>
      <c r="S53" s="2"/>
    </row>
    <row r="54" spans="2:19" ht="15.65" hidden="1" x14ac:dyDescent="0.3">
      <c r="B54" s="8" t="s">
        <v>20</v>
      </c>
      <c r="C54" s="123"/>
      <c r="D54" s="123"/>
      <c r="E54" s="123"/>
      <c r="F54" s="123"/>
      <c r="G54" s="123"/>
      <c r="H54" s="123"/>
      <c r="I54" s="9"/>
      <c r="J54" s="9"/>
      <c r="K54" s="9"/>
      <c r="L54" s="9"/>
      <c r="M54" s="9"/>
      <c r="N54" s="9"/>
      <c r="O54" s="2"/>
      <c r="P54" s="2"/>
      <c r="Q54" s="2"/>
      <c r="R54" s="2"/>
      <c r="S54" s="2"/>
    </row>
    <row r="55" spans="2:19" ht="15.65" x14ac:dyDescent="0.3">
      <c r="B55" s="2"/>
      <c r="C55" s="2"/>
      <c r="D55" s="5"/>
      <c r="E55" s="5"/>
      <c r="F55" s="5"/>
      <c r="G55" s="5"/>
      <c r="H55" s="5"/>
      <c r="I55" s="5"/>
      <c r="J55" s="5"/>
      <c r="K55" s="5"/>
      <c r="L55" s="5"/>
      <c r="M55" s="5"/>
      <c r="N55" s="5"/>
      <c r="O55" s="2"/>
      <c r="P55" s="2"/>
      <c r="Q55" s="2"/>
      <c r="R55" s="2"/>
      <c r="S55" s="2"/>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4A230C-5377-43F6-A545-D1880DB38099}">
  <sheetPr>
    <pageSetUpPr fitToPage="1"/>
  </sheetPr>
  <dimension ref="A1:N54"/>
  <sheetViews>
    <sheetView zoomScaleNormal="100" workbookViewId="0">
      <selection activeCell="B8" sqref="B8"/>
    </sheetView>
  </sheetViews>
  <sheetFormatPr defaultRowHeight="15.65" x14ac:dyDescent="0.3"/>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4" x14ac:dyDescent="0.3">
      <c r="B1" s="133" t="s">
        <v>0</v>
      </c>
      <c r="C1" s="133"/>
      <c r="D1" s="133"/>
      <c r="E1" s="133"/>
      <c r="F1" s="133"/>
      <c r="G1" s="133"/>
      <c r="H1" s="133"/>
      <c r="I1" s="133"/>
      <c r="J1" s="133"/>
      <c r="K1" s="133"/>
      <c r="L1" s="133"/>
      <c r="M1" s="133"/>
      <c r="N1" s="133"/>
    </row>
    <row r="2" spans="2:14" x14ac:dyDescent="0.3">
      <c r="B2" s="133" t="s">
        <v>1</v>
      </c>
      <c r="C2" s="133"/>
      <c r="D2" s="133"/>
      <c r="E2" s="133"/>
      <c r="F2" s="133"/>
      <c r="G2" s="133"/>
      <c r="H2" s="133"/>
      <c r="I2" s="133"/>
      <c r="J2" s="133"/>
      <c r="K2" s="133"/>
      <c r="L2" s="133"/>
      <c r="M2" s="133"/>
      <c r="N2" s="133"/>
    </row>
    <row r="3" spans="2:14" x14ac:dyDescent="0.3">
      <c r="B3" s="133" t="s">
        <v>24</v>
      </c>
      <c r="C3" s="133"/>
      <c r="D3" s="133"/>
      <c r="E3" s="133"/>
      <c r="F3" s="133"/>
      <c r="G3" s="133"/>
      <c r="H3" s="133"/>
      <c r="I3" s="133"/>
      <c r="J3" s="133"/>
      <c r="K3" s="133"/>
      <c r="L3" s="133"/>
      <c r="M3" s="133"/>
      <c r="N3" s="133"/>
    </row>
    <row r="4" spans="2:14" x14ac:dyDescent="0.3">
      <c r="B4" s="3" t="s">
        <v>261</v>
      </c>
      <c r="C4" s="14"/>
      <c r="D4" s="14"/>
      <c r="E4" s="14"/>
      <c r="F4" s="14"/>
      <c r="G4" s="14"/>
      <c r="H4" s="14"/>
      <c r="I4" s="14"/>
      <c r="J4" s="14"/>
      <c r="K4" s="14"/>
      <c r="L4" s="14"/>
      <c r="M4" s="14"/>
      <c r="N4" s="14"/>
    </row>
    <row r="5" spans="2:14" x14ac:dyDescent="0.3">
      <c r="B5" s="3" t="s">
        <v>262</v>
      </c>
      <c r="C5" s="14"/>
      <c r="D5" s="14"/>
      <c r="E5" s="14"/>
      <c r="F5" s="14"/>
      <c r="G5" s="14"/>
      <c r="H5" s="14"/>
      <c r="I5" s="14"/>
      <c r="J5" s="14"/>
      <c r="K5" s="14"/>
      <c r="L5" s="14"/>
      <c r="M5" s="14"/>
      <c r="N5" s="14"/>
    </row>
    <row r="6" spans="2:14" x14ac:dyDescent="0.3">
      <c r="B6" s="3" t="s">
        <v>63</v>
      </c>
      <c r="C6" s="14"/>
      <c r="D6" s="14"/>
      <c r="E6" s="14"/>
      <c r="F6" s="14"/>
      <c r="G6" s="14"/>
      <c r="H6" s="14"/>
      <c r="I6" s="14"/>
      <c r="J6" s="14"/>
      <c r="K6" s="14"/>
      <c r="L6" s="14"/>
      <c r="M6" s="14"/>
      <c r="N6" s="14"/>
    </row>
    <row r="7" spans="2:14" x14ac:dyDescent="0.3">
      <c r="B7" s="3" t="s">
        <v>263</v>
      </c>
      <c r="C7" s="14"/>
      <c r="D7" s="14"/>
      <c r="E7" s="14"/>
      <c r="F7" s="14"/>
      <c r="G7" s="14"/>
      <c r="H7" s="14"/>
      <c r="I7" s="14"/>
      <c r="J7" s="14"/>
      <c r="K7" s="14"/>
      <c r="L7" s="14"/>
      <c r="M7" s="14"/>
      <c r="N7" s="14"/>
    </row>
    <row r="9" spans="2:14" x14ac:dyDescent="0.3">
      <c r="B9" s="4" t="s">
        <v>2</v>
      </c>
    </row>
    <row r="10" spans="2:14" ht="15.85" customHeight="1" x14ac:dyDescent="0.3">
      <c r="B10" s="134" t="s">
        <v>457</v>
      </c>
      <c r="C10" s="134"/>
      <c r="D10" s="134"/>
      <c r="E10" s="134"/>
      <c r="F10" s="134"/>
      <c r="G10" s="134"/>
      <c r="H10" s="134"/>
      <c r="I10" s="134"/>
      <c r="J10" s="134"/>
      <c r="K10" s="134"/>
      <c r="L10" s="134"/>
      <c r="M10" s="134"/>
      <c r="N10" s="134"/>
    </row>
    <row r="11" spans="2:14" ht="15.85" customHeight="1" x14ac:dyDescent="0.3">
      <c r="B11" s="134"/>
      <c r="C11" s="134"/>
      <c r="D11" s="134"/>
      <c r="E11" s="134"/>
      <c r="F11" s="134"/>
      <c r="G11" s="134"/>
      <c r="H11" s="134"/>
      <c r="I11" s="134"/>
      <c r="J11" s="134"/>
      <c r="K11" s="134"/>
      <c r="L11" s="134"/>
      <c r="M11" s="134"/>
      <c r="N11" s="134"/>
    </row>
    <row r="12" spans="2:14" x14ac:dyDescent="0.3">
      <c r="B12" s="134"/>
      <c r="C12" s="134"/>
      <c r="D12" s="134"/>
      <c r="E12" s="134"/>
      <c r="F12" s="134"/>
      <c r="G12" s="134"/>
      <c r="H12" s="134"/>
      <c r="I12" s="134"/>
      <c r="J12" s="134"/>
      <c r="K12" s="134"/>
      <c r="L12" s="134"/>
      <c r="M12" s="134"/>
      <c r="N12" s="134"/>
    </row>
    <row r="13" spans="2:14" x14ac:dyDescent="0.3">
      <c r="D13" s="2"/>
      <c r="E13" s="2"/>
      <c r="F13" s="2"/>
      <c r="G13" s="2"/>
      <c r="H13" s="2"/>
      <c r="I13" s="2"/>
      <c r="J13" s="2"/>
    </row>
    <row r="14" spans="2:14" x14ac:dyDescent="0.3">
      <c r="B14" s="1"/>
      <c r="C14" s="1"/>
      <c r="D14" s="14"/>
      <c r="E14" s="14"/>
      <c r="F14" s="14"/>
      <c r="G14" s="14"/>
      <c r="H14" s="14"/>
      <c r="I14" s="6" t="s">
        <v>3</v>
      </c>
      <c r="J14" s="6" t="s">
        <v>3</v>
      </c>
      <c r="K14" s="6" t="s">
        <v>3</v>
      </c>
      <c r="L14" s="6" t="s">
        <v>3</v>
      </c>
      <c r="M14" s="6" t="s">
        <v>3</v>
      </c>
      <c r="N14" s="6" t="s">
        <v>3</v>
      </c>
    </row>
    <row r="15" spans="2:14" ht="16.3" thickBot="1" x14ac:dyDescent="0.35">
      <c r="B15" s="4" t="s">
        <v>4</v>
      </c>
      <c r="C15" s="1"/>
      <c r="D15" s="14"/>
      <c r="E15" s="14"/>
      <c r="F15" s="14"/>
      <c r="G15" s="14"/>
      <c r="H15" s="14"/>
      <c r="I15" s="7" t="s">
        <v>5</v>
      </c>
      <c r="J15" s="7" t="s">
        <v>6</v>
      </c>
      <c r="K15" s="7" t="s">
        <v>7</v>
      </c>
      <c r="L15" s="7" t="s">
        <v>8</v>
      </c>
      <c r="M15" s="7" t="s">
        <v>9</v>
      </c>
      <c r="N15" s="7" t="s">
        <v>10</v>
      </c>
    </row>
    <row r="17" spans="2:14" ht="29.3" customHeight="1" x14ac:dyDescent="0.3">
      <c r="B17" s="8" t="s">
        <v>11</v>
      </c>
      <c r="C17" s="123" t="s">
        <v>264</v>
      </c>
      <c r="D17" s="123"/>
      <c r="E17" s="123"/>
      <c r="F17" s="123"/>
      <c r="G17" s="123"/>
      <c r="H17" s="123"/>
      <c r="I17" s="24" t="s">
        <v>220</v>
      </c>
      <c r="J17" s="24" t="s">
        <v>220</v>
      </c>
      <c r="K17" s="23" t="s">
        <v>220</v>
      </c>
      <c r="L17" s="9" t="s">
        <v>220</v>
      </c>
      <c r="M17" s="9" t="s">
        <v>220</v>
      </c>
      <c r="N17" s="9" t="s">
        <v>220</v>
      </c>
    </row>
    <row r="18" spans="2:14" ht="29.3" customHeight="1" x14ac:dyDescent="0.3">
      <c r="B18" s="8" t="s">
        <v>12</v>
      </c>
      <c r="C18" s="123" t="s">
        <v>265</v>
      </c>
      <c r="D18" s="123"/>
      <c r="E18" s="123"/>
      <c r="F18" s="123"/>
      <c r="G18" s="123"/>
      <c r="H18" s="123"/>
      <c r="I18" s="24" t="s">
        <v>220</v>
      </c>
      <c r="J18" s="24" t="s">
        <v>220</v>
      </c>
      <c r="K18" s="24" t="s">
        <v>220</v>
      </c>
      <c r="L18" s="9" t="s">
        <v>220</v>
      </c>
      <c r="M18" s="9" t="s">
        <v>220</v>
      </c>
      <c r="N18" s="9" t="s">
        <v>220</v>
      </c>
    </row>
    <row r="19" spans="2:14" ht="15.85" customHeight="1" x14ac:dyDescent="0.3">
      <c r="B19" s="8"/>
      <c r="C19" s="10"/>
      <c r="D19" s="10"/>
      <c r="E19" s="10"/>
      <c r="F19" s="10"/>
      <c r="G19" s="10"/>
      <c r="H19" s="11"/>
      <c r="I19" s="12"/>
      <c r="J19" s="12"/>
      <c r="K19" s="12"/>
      <c r="L19" s="12"/>
      <c r="M19" s="12"/>
      <c r="N19" s="12"/>
    </row>
    <row r="20" spans="2:14" ht="15.85" customHeight="1" x14ac:dyDescent="0.3">
      <c r="H20" s="6" t="s">
        <v>3</v>
      </c>
      <c r="I20" s="6" t="s">
        <v>3</v>
      </c>
      <c r="J20" s="6" t="s">
        <v>3</v>
      </c>
      <c r="K20" s="6" t="s">
        <v>3</v>
      </c>
      <c r="L20" s="6" t="s">
        <v>3</v>
      </c>
      <c r="M20" s="6" t="s">
        <v>3</v>
      </c>
      <c r="N20" s="6" t="s">
        <v>3</v>
      </c>
    </row>
    <row r="21" spans="2:14" ht="15.85" customHeight="1" thickBot="1" x14ac:dyDescent="0.35">
      <c r="B21" s="4" t="s">
        <v>21</v>
      </c>
      <c r="H21" s="7" t="s">
        <v>22</v>
      </c>
      <c r="I21" s="7" t="s">
        <v>5</v>
      </c>
      <c r="J21" s="7" t="s">
        <v>6</v>
      </c>
      <c r="K21" s="7" t="s">
        <v>7</v>
      </c>
      <c r="L21" s="7" t="s">
        <v>8</v>
      </c>
      <c r="M21" s="7" t="s">
        <v>9</v>
      </c>
      <c r="N21" s="7" t="s">
        <v>10</v>
      </c>
    </row>
    <row r="22" spans="2:14" ht="15.85" customHeight="1" x14ac:dyDescent="0.3">
      <c r="D22" s="2"/>
      <c r="E22" s="2"/>
      <c r="F22" s="2"/>
      <c r="G22" s="2"/>
    </row>
    <row r="23" spans="2:14" ht="15.85" customHeight="1" x14ac:dyDescent="0.3">
      <c r="B23" s="8" t="s">
        <v>11</v>
      </c>
      <c r="C23" s="158" t="s">
        <v>266</v>
      </c>
      <c r="D23" s="159"/>
      <c r="E23" s="159"/>
      <c r="F23" s="159"/>
      <c r="G23" s="160"/>
      <c r="H23" s="57">
        <v>12</v>
      </c>
      <c r="I23" s="58" t="s">
        <v>220</v>
      </c>
      <c r="J23" s="58" t="s">
        <v>220</v>
      </c>
      <c r="K23" s="58" t="s">
        <v>220</v>
      </c>
      <c r="L23" s="59" t="s">
        <v>220</v>
      </c>
      <c r="M23" s="59" t="s">
        <v>220</v>
      </c>
      <c r="N23" s="59" t="s">
        <v>220</v>
      </c>
    </row>
    <row r="24" spans="2:14" ht="15.85" customHeight="1" x14ac:dyDescent="0.3">
      <c r="B24" s="122">
        <v>2</v>
      </c>
      <c r="C24" s="127" t="s">
        <v>267</v>
      </c>
      <c r="D24" s="128"/>
      <c r="E24" s="128"/>
      <c r="F24" s="128"/>
      <c r="G24" s="129"/>
      <c r="H24" s="42">
        <v>1500</v>
      </c>
      <c r="I24" s="24" t="s">
        <v>220</v>
      </c>
      <c r="J24" s="43" t="s">
        <v>220</v>
      </c>
      <c r="K24" s="43" t="s">
        <v>220</v>
      </c>
      <c r="L24" s="9" t="s">
        <v>220</v>
      </c>
      <c r="M24" s="9" t="s">
        <v>220</v>
      </c>
      <c r="N24" s="9" t="s">
        <v>220</v>
      </c>
    </row>
    <row r="25" spans="2:14" ht="15.85" customHeight="1" x14ac:dyDescent="0.3">
      <c r="B25" s="3"/>
      <c r="C25" s="5"/>
    </row>
    <row r="26" spans="2:14" ht="15.85" customHeight="1" x14ac:dyDescent="0.3">
      <c r="D26" s="2"/>
      <c r="E26" s="2"/>
      <c r="F26" s="2"/>
      <c r="I26" s="6" t="s">
        <v>3</v>
      </c>
      <c r="J26" s="6" t="s">
        <v>3</v>
      </c>
      <c r="K26" s="6" t="s">
        <v>3</v>
      </c>
      <c r="L26" s="6" t="s">
        <v>3</v>
      </c>
      <c r="M26" s="6" t="s">
        <v>3</v>
      </c>
      <c r="N26" s="6" t="s">
        <v>3</v>
      </c>
    </row>
    <row r="27" spans="2:14" ht="15.85" customHeight="1" thickBot="1" x14ac:dyDescent="0.35">
      <c r="B27" s="4" t="s">
        <v>23</v>
      </c>
      <c r="D27" s="2"/>
      <c r="E27" s="2"/>
      <c r="F27" s="2"/>
      <c r="I27" s="7" t="s">
        <v>5</v>
      </c>
      <c r="J27" s="7" t="s">
        <v>6</v>
      </c>
      <c r="K27" s="7" t="s">
        <v>7</v>
      </c>
      <c r="L27" s="7" t="s">
        <v>8</v>
      </c>
      <c r="M27" s="7" t="s">
        <v>9</v>
      </c>
      <c r="N27" s="7" t="s">
        <v>10</v>
      </c>
    </row>
    <row r="28" spans="2:14" ht="15.85" customHeight="1" x14ac:dyDescent="0.3">
      <c r="D28" s="2"/>
      <c r="E28" s="2"/>
      <c r="F28" s="2"/>
    </row>
    <row r="29" spans="2:14" ht="34.450000000000003" customHeight="1" x14ac:dyDescent="0.3">
      <c r="B29" s="8" t="s">
        <v>11</v>
      </c>
      <c r="C29" s="123" t="s">
        <v>268</v>
      </c>
      <c r="D29" s="123"/>
      <c r="E29" s="123"/>
      <c r="F29" s="123"/>
      <c r="G29" s="123"/>
      <c r="H29" s="123"/>
      <c r="I29" s="24">
        <v>1</v>
      </c>
      <c r="J29" s="23" t="s">
        <v>220</v>
      </c>
      <c r="K29" s="23" t="s">
        <v>220</v>
      </c>
      <c r="L29" s="9" t="s">
        <v>220</v>
      </c>
      <c r="M29" s="9" t="s">
        <v>220</v>
      </c>
      <c r="N29" s="9" t="s">
        <v>220</v>
      </c>
    </row>
    <row r="30" spans="2:14" ht="32.25" customHeight="1" x14ac:dyDescent="0.3">
      <c r="B30" s="60" t="s">
        <v>12</v>
      </c>
      <c r="C30" s="123" t="s">
        <v>269</v>
      </c>
      <c r="D30" s="123"/>
      <c r="E30" s="123"/>
      <c r="F30" s="123"/>
      <c r="G30" s="123"/>
      <c r="H30" s="123"/>
      <c r="I30" s="24">
        <v>1</v>
      </c>
      <c r="J30" s="23" t="s">
        <v>220</v>
      </c>
      <c r="K30" s="23" t="s">
        <v>220</v>
      </c>
      <c r="L30" s="9" t="s">
        <v>220</v>
      </c>
      <c r="M30" s="9" t="s">
        <v>220</v>
      </c>
      <c r="N30" s="9" t="s">
        <v>220</v>
      </c>
    </row>
    <row r="31" spans="2:14" ht="15.85" customHeight="1" x14ac:dyDescent="0.3">
      <c r="B31" s="8"/>
      <c r="C31" s="156"/>
      <c r="D31" s="156"/>
      <c r="E31" s="156"/>
      <c r="F31" s="156"/>
      <c r="G31" s="156"/>
      <c r="H31" s="156"/>
      <c r="I31" s="61"/>
      <c r="J31" s="61"/>
      <c r="K31" s="61"/>
      <c r="L31" s="61"/>
      <c r="M31" s="61"/>
      <c r="N31" s="61"/>
    </row>
    <row r="32" spans="2:14" ht="15.85" customHeight="1" x14ac:dyDescent="0.3">
      <c r="B32" s="8"/>
      <c r="C32" s="156"/>
      <c r="D32" s="156"/>
      <c r="E32" s="156"/>
      <c r="F32" s="156"/>
      <c r="G32" s="156"/>
      <c r="H32" s="156"/>
      <c r="I32" s="62"/>
      <c r="J32" s="62"/>
      <c r="K32" s="62"/>
      <c r="L32" s="61"/>
      <c r="M32" s="61"/>
      <c r="N32" s="61"/>
    </row>
    <row r="33" spans="2:14" ht="15.85" customHeight="1" x14ac:dyDescent="0.3">
      <c r="B33" s="8"/>
      <c r="C33" s="156"/>
      <c r="D33" s="156"/>
      <c r="E33" s="156"/>
      <c r="F33" s="156"/>
      <c r="G33" s="156"/>
      <c r="H33" s="156"/>
      <c r="I33" s="63"/>
      <c r="J33" s="63"/>
      <c r="K33" s="63"/>
      <c r="L33" s="63"/>
      <c r="M33" s="63"/>
      <c r="N33" s="63"/>
    </row>
    <row r="34" spans="2:14" ht="15.85" customHeight="1" x14ac:dyDescent="0.3">
      <c r="D34" s="2"/>
      <c r="E34" s="2"/>
      <c r="F34" s="2"/>
    </row>
    <row r="35" spans="2:14" ht="15.85" customHeight="1" x14ac:dyDescent="0.3">
      <c r="B35" s="8"/>
      <c r="C35" s="156"/>
      <c r="D35" s="156"/>
      <c r="E35" s="156"/>
      <c r="F35" s="156"/>
      <c r="G35" s="156"/>
      <c r="H35" s="156"/>
      <c r="I35" s="64"/>
      <c r="J35" s="64"/>
      <c r="K35" s="64"/>
      <c r="L35" s="63"/>
      <c r="M35" s="63"/>
      <c r="N35" s="63"/>
    </row>
    <row r="36" spans="2:14" x14ac:dyDescent="0.3">
      <c r="B36" s="8"/>
      <c r="C36" s="156"/>
      <c r="D36" s="156"/>
      <c r="E36" s="156"/>
      <c r="F36" s="156"/>
      <c r="G36" s="156"/>
      <c r="H36" s="156"/>
      <c r="I36" s="64"/>
      <c r="J36" s="64"/>
      <c r="K36" s="64"/>
      <c r="L36" s="63"/>
      <c r="M36" s="63"/>
      <c r="N36" s="63"/>
    </row>
    <row r="37" spans="2:14" x14ac:dyDescent="0.3">
      <c r="B37" s="8"/>
      <c r="C37" s="156"/>
      <c r="D37" s="156"/>
      <c r="E37" s="156"/>
      <c r="F37" s="156"/>
      <c r="G37" s="156"/>
      <c r="H37" s="156"/>
      <c r="I37" s="64"/>
      <c r="J37" s="64"/>
      <c r="K37" s="64"/>
      <c r="L37" s="63"/>
      <c r="M37" s="63"/>
      <c r="N37" s="63"/>
    </row>
    <row r="38" spans="2:14" x14ac:dyDescent="0.3">
      <c r="B38" s="8"/>
      <c r="C38" s="156"/>
      <c r="D38" s="156"/>
      <c r="E38" s="156"/>
      <c r="F38" s="156"/>
      <c r="G38" s="156"/>
      <c r="H38" s="156"/>
      <c r="I38" s="64"/>
      <c r="J38" s="64"/>
      <c r="K38" s="64"/>
      <c r="L38" s="63"/>
      <c r="M38" s="63"/>
      <c r="N38" s="63"/>
    </row>
    <row r="39" spans="2:14" x14ac:dyDescent="0.3">
      <c r="B39" s="8"/>
      <c r="C39" s="157"/>
      <c r="D39" s="157"/>
      <c r="E39" s="157"/>
      <c r="F39" s="157"/>
      <c r="G39" s="157"/>
      <c r="H39" s="65"/>
      <c r="I39" s="66"/>
      <c r="J39" s="66"/>
      <c r="K39" s="66"/>
      <c r="L39" s="66"/>
      <c r="M39" s="66"/>
      <c r="N39" s="66"/>
    </row>
    <row r="40" spans="2:14" x14ac:dyDescent="0.3">
      <c r="B40" s="8"/>
      <c r="C40" s="157"/>
      <c r="D40" s="157"/>
      <c r="E40" s="157"/>
      <c r="F40" s="157"/>
      <c r="G40" s="157"/>
      <c r="H40" s="65"/>
      <c r="I40" s="66"/>
      <c r="J40" s="66"/>
      <c r="K40" s="66"/>
      <c r="L40" s="66"/>
      <c r="M40" s="66"/>
      <c r="N40" s="66"/>
    </row>
    <row r="41" spans="2:14" x14ac:dyDescent="0.3">
      <c r="B41" s="3"/>
      <c r="C41" s="5"/>
    </row>
    <row r="42" spans="2:14" x14ac:dyDescent="0.3">
      <c r="D42" s="2"/>
      <c r="E42" s="2"/>
      <c r="F42" s="2"/>
      <c r="I42" s="14"/>
      <c r="J42" s="14"/>
      <c r="K42" s="14"/>
      <c r="L42" s="14"/>
      <c r="M42" s="14"/>
      <c r="N42" s="14"/>
    </row>
    <row r="43" spans="2:14" x14ac:dyDescent="0.3">
      <c r="B43" s="4"/>
      <c r="D43" s="2"/>
      <c r="E43" s="2"/>
      <c r="F43" s="2"/>
      <c r="I43" s="14"/>
      <c r="J43" s="14"/>
      <c r="K43" s="14"/>
      <c r="L43" s="14"/>
      <c r="M43" s="14"/>
      <c r="N43" s="14"/>
    </row>
    <row r="44" spans="2:14" x14ac:dyDescent="0.3">
      <c r="D44" s="2"/>
      <c r="E44" s="2"/>
      <c r="F44" s="2"/>
    </row>
    <row r="45" spans="2:14" ht="15.85" customHeight="1" x14ac:dyDescent="0.3">
      <c r="B45" s="8"/>
      <c r="C45" s="156"/>
      <c r="D45" s="156"/>
      <c r="E45" s="156"/>
      <c r="F45" s="156"/>
      <c r="G45" s="156"/>
      <c r="H45" s="156"/>
      <c r="I45" s="67"/>
      <c r="J45" s="67"/>
      <c r="K45" s="67"/>
      <c r="L45" s="67"/>
      <c r="M45" s="67"/>
      <c r="N45" s="67"/>
    </row>
    <row r="46" spans="2:14" ht="15.85" customHeight="1" x14ac:dyDescent="0.3">
      <c r="B46" s="8"/>
      <c r="C46" s="156"/>
      <c r="D46" s="156"/>
      <c r="E46" s="156"/>
      <c r="F46" s="156"/>
      <c r="G46" s="156"/>
      <c r="H46" s="156"/>
      <c r="I46" s="63"/>
      <c r="J46" s="63"/>
      <c r="K46" s="63"/>
      <c r="L46" s="63"/>
      <c r="M46" s="63"/>
      <c r="N46" s="63"/>
    </row>
    <row r="47" spans="2:14" ht="15.85" customHeight="1" x14ac:dyDescent="0.3">
      <c r="B47" s="8"/>
      <c r="C47" s="156"/>
      <c r="D47" s="156"/>
      <c r="E47" s="156"/>
      <c r="F47" s="156"/>
      <c r="G47" s="156"/>
      <c r="H47" s="156"/>
      <c r="I47" s="63"/>
      <c r="J47" s="63"/>
      <c r="K47" s="63"/>
      <c r="L47" s="63"/>
      <c r="M47" s="63"/>
      <c r="N47" s="63"/>
    </row>
    <row r="48" spans="2:14" x14ac:dyDescent="0.3">
      <c r="B48" s="8"/>
      <c r="C48" s="156"/>
      <c r="D48" s="156"/>
      <c r="E48" s="156"/>
      <c r="F48" s="156"/>
      <c r="G48" s="156"/>
      <c r="H48" s="156"/>
      <c r="I48" s="63"/>
      <c r="J48" s="63"/>
      <c r="K48" s="63"/>
      <c r="L48" s="63"/>
      <c r="M48" s="63"/>
      <c r="N48" s="63"/>
    </row>
    <row r="49" spans="2:14" x14ac:dyDescent="0.3">
      <c r="B49" s="8"/>
      <c r="C49" s="156"/>
      <c r="D49" s="156"/>
      <c r="E49" s="156"/>
      <c r="F49" s="156"/>
      <c r="G49" s="156"/>
      <c r="H49" s="156"/>
      <c r="I49" s="63"/>
      <c r="J49" s="63"/>
      <c r="K49" s="63"/>
      <c r="L49" s="63"/>
      <c r="M49" s="63"/>
      <c r="N49" s="63"/>
    </row>
    <row r="50" spans="2:14" x14ac:dyDescent="0.3">
      <c r="B50" s="8"/>
      <c r="C50" s="156"/>
      <c r="D50" s="156"/>
      <c r="E50" s="156"/>
      <c r="F50" s="156"/>
      <c r="G50" s="156"/>
      <c r="H50" s="156"/>
      <c r="I50" s="63"/>
      <c r="J50" s="63"/>
      <c r="K50" s="63"/>
      <c r="L50" s="63"/>
      <c r="M50" s="63"/>
      <c r="N50" s="63"/>
    </row>
    <row r="51" spans="2:14" x14ac:dyDescent="0.3">
      <c r="B51" s="8"/>
      <c r="C51" s="156"/>
      <c r="D51" s="156"/>
      <c r="E51" s="156"/>
      <c r="F51" s="156"/>
      <c r="G51" s="156"/>
      <c r="H51" s="156"/>
      <c r="I51" s="63"/>
      <c r="J51" s="63"/>
      <c r="K51" s="63"/>
      <c r="L51" s="63"/>
      <c r="M51" s="63"/>
      <c r="N51" s="63"/>
    </row>
    <row r="52" spans="2:14" x14ac:dyDescent="0.3">
      <c r="B52" s="8"/>
      <c r="C52" s="156"/>
      <c r="D52" s="156"/>
      <c r="E52" s="156"/>
      <c r="F52" s="156"/>
      <c r="G52" s="156"/>
      <c r="H52" s="156"/>
      <c r="I52" s="63"/>
      <c r="J52" s="63"/>
      <c r="K52" s="63"/>
      <c r="L52" s="63"/>
      <c r="M52" s="63"/>
      <c r="N52" s="63"/>
    </row>
    <row r="53" spans="2:14" x14ac:dyDescent="0.3">
      <c r="B53" s="8"/>
      <c r="C53" s="156"/>
      <c r="D53" s="156"/>
      <c r="E53" s="156"/>
      <c r="F53" s="156"/>
      <c r="G53" s="156"/>
      <c r="H53" s="156"/>
      <c r="I53" s="63"/>
      <c r="J53" s="63"/>
      <c r="K53" s="63"/>
      <c r="L53" s="63"/>
      <c r="M53" s="63"/>
      <c r="N53" s="63"/>
    </row>
    <row r="54" spans="2:14" x14ac:dyDescent="0.3">
      <c r="B54" s="8"/>
      <c r="C54" s="156"/>
      <c r="D54" s="156"/>
      <c r="E54" s="156"/>
      <c r="F54" s="156"/>
      <c r="G54" s="156"/>
      <c r="H54" s="156"/>
      <c r="I54" s="63"/>
      <c r="J54" s="63"/>
      <c r="K54" s="63"/>
      <c r="L54" s="63"/>
      <c r="M54" s="63"/>
      <c r="N54" s="63"/>
    </row>
  </sheetData>
  <mergeCells count="29">
    <mergeCell ref="C32:H32"/>
    <mergeCell ref="B1:N1"/>
    <mergeCell ref="B2:N2"/>
    <mergeCell ref="B3:N3"/>
    <mergeCell ref="B10:N12"/>
    <mergeCell ref="C17:H17"/>
    <mergeCell ref="C18:H18"/>
    <mergeCell ref="C23:G23"/>
    <mergeCell ref="C24:G24"/>
    <mergeCell ref="C29:H29"/>
    <mergeCell ref="C30:H30"/>
    <mergeCell ref="C31:H31"/>
    <mergeCell ref="C49:H49"/>
    <mergeCell ref="C33:H33"/>
    <mergeCell ref="C35:H35"/>
    <mergeCell ref="C36:H36"/>
    <mergeCell ref="C37:H37"/>
    <mergeCell ref="C38:H38"/>
    <mergeCell ref="C39:G39"/>
    <mergeCell ref="C40:G40"/>
    <mergeCell ref="C45:H45"/>
    <mergeCell ref="C46:H46"/>
    <mergeCell ref="C47:H47"/>
    <mergeCell ref="C48:H48"/>
    <mergeCell ref="C50:H50"/>
    <mergeCell ref="C51:H51"/>
    <mergeCell ref="C52:H52"/>
    <mergeCell ref="C53:H53"/>
    <mergeCell ref="C54:H54"/>
  </mergeCells>
  <pageMargins left="0.25" right="0.25" top="0.75" bottom="0.75" header="0.3" footer="0.3"/>
  <pageSetup scale="77" orientation="landscape" horizontalDpi="4294967295" verticalDpi="4294967295"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840947-7B97-4FEC-A1CD-70E2594EFEFE}">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74</v>
      </c>
      <c r="C4" s="14"/>
      <c r="D4" s="14"/>
      <c r="E4" s="14"/>
      <c r="F4" s="14"/>
      <c r="G4" s="14"/>
      <c r="H4" s="14"/>
      <c r="I4" s="14"/>
      <c r="J4" s="14"/>
      <c r="K4" s="14"/>
      <c r="L4" s="14"/>
      <c r="M4" s="14"/>
      <c r="N4" s="14"/>
      <c r="O4" s="14"/>
      <c r="P4" s="14"/>
      <c r="Q4" s="14"/>
      <c r="R4" s="14"/>
      <c r="S4" s="14"/>
      <c r="T4" s="14"/>
      <c r="U4" s="14"/>
    </row>
    <row r="5" spans="2:21" x14ac:dyDescent="0.25">
      <c r="B5" s="3" t="s">
        <v>75</v>
      </c>
      <c r="C5" s="14"/>
      <c r="D5" s="14"/>
      <c r="E5" s="14"/>
      <c r="F5" s="14"/>
      <c r="G5" s="14"/>
      <c r="H5" s="14"/>
      <c r="I5" s="14"/>
      <c r="J5" s="14"/>
      <c r="K5" s="14"/>
      <c r="L5" s="14"/>
      <c r="M5" s="14"/>
      <c r="N5" s="14"/>
      <c r="O5" s="14"/>
      <c r="P5" s="14"/>
      <c r="Q5" s="14"/>
      <c r="R5" s="14"/>
      <c r="S5" s="14"/>
      <c r="T5" s="14"/>
      <c r="U5" s="14"/>
    </row>
    <row r="6" spans="2:21" x14ac:dyDescent="0.25">
      <c r="B6" s="3" t="s">
        <v>63</v>
      </c>
      <c r="C6" s="14"/>
      <c r="D6" s="14"/>
      <c r="E6" s="14"/>
      <c r="F6" s="3"/>
      <c r="G6" s="14"/>
      <c r="H6" s="14"/>
      <c r="I6" s="14"/>
      <c r="J6" s="14"/>
      <c r="K6" s="14"/>
      <c r="L6" s="14"/>
      <c r="M6" s="14"/>
      <c r="N6" s="14"/>
      <c r="O6" s="14"/>
      <c r="P6" s="14"/>
      <c r="Q6" s="14"/>
      <c r="R6" s="14"/>
      <c r="S6" s="14"/>
      <c r="T6" s="14"/>
      <c r="U6" s="14"/>
    </row>
    <row r="7" spans="2:21" x14ac:dyDescent="0.25">
      <c r="B7" s="3" t="s">
        <v>64</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76</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ht="32.25" customHeight="1" x14ac:dyDescent="0.25">
      <c r="B17" s="8" t="s">
        <v>11</v>
      </c>
      <c r="C17" s="123" t="s">
        <v>77</v>
      </c>
      <c r="D17" s="123"/>
      <c r="E17" s="123"/>
      <c r="F17" s="123"/>
      <c r="G17" s="123"/>
      <c r="H17" s="123"/>
      <c r="I17" s="9">
        <v>3</v>
      </c>
      <c r="J17" s="9"/>
      <c r="K17" s="9"/>
      <c r="L17" s="9"/>
      <c r="M17" s="9"/>
      <c r="N17" s="9"/>
      <c r="O17" s="5"/>
      <c r="P17" s="5"/>
      <c r="Q17" s="5"/>
      <c r="R17" s="5"/>
      <c r="S17" s="5"/>
      <c r="T17" s="5"/>
      <c r="U17" s="5"/>
    </row>
    <row r="18" spans="2:21" x14ac:dyDescent="0.25">
      <c r="B18" s="8" t="s">
        <v>12</v>
      </c>
      <c r="C18" s="123" t="s">
        <v>78</v>
      </c>
      <c r="D18" s="123"/>
      <c r="E18" s="123"/>
      <c r="F18" s="123"/>
      <c r="G18" s="123"/>
      <c r="H18" s="123"/>
      <c r="I18" s="9">
        <v>3929</v>
      </c>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79</v>
      </c>
      <c r="D31" s="128"/>
      <c r="E31" s="128"/>
      <c r="F31" s="128"/>
      <c r="G31" s="129"/>
      <c r="H31" s="27">
        <v>3742</v>
      </c>
      <c r="I31" s="9">
        <v>3929</v>
      </c>
      <c r="J31" s="9"/>
      <c r="K31" s="9"/>
      <c r="L31" s="9"/>
      <c r="M31" s="9"/>
      <c r="N31" s="9"/>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c r="D45" s="123"/>
      <c r="E45" s="123"/>
      <c r="F45" s="123"/>
      <c r="G45" s="123"/>
      <c r="H45" s="123"/>
      <c r="I45" s="9"/>
      <c r="J45" s="9"/>
      <c r="K45" s="9"/>
      <c r="L45" s="9"/>
      <c r="M45" s="9"/>
      <c r="N45" s="9"/>
    </row>
    <row r="46" spans="2:14" x14ac:dyDescent="0.25">
      <c r="B46" s="8" t="s">
        <v>12</v>
      </c>
      <c r="C46" s="123"/>
      <c r="D46" s="123"/>
      <c r="E46" s="123"/>
      <c r="F46" s="123"/>
      <c r="G46" s="123"/>
      <c r="H46" s="123"/>
      <c r="I46" s="9"/>
      <c r="J46" s="9"/>
      <c r="K46" s="9"/>
      <c r="L46" s="9"/>
      <c r="M46" s="9"/>
      <c r="N46" s="9"/>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6A7E4B-3DF2-4C0C-9107-8063815B1248}">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6" width="9.109375" style="5"/>
    <col min="7" max="7" width="41" style="5" customWidth="1"/>
    <col min="8" max="8" width="12.44140625" style="5"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333</v>
      </c>
      <c r="C4" s="14"/>
      <c r="D4" s="14"/>
      <c r="E4" s="14"/>
      <c r="F4" s="14"/>
      <c r="G4" s="14"/>
      <c r="H4" s="14"/>
      <c r="I4" s="14"/>
      <c r="J4" s="14"/>
      <c r="K4" s="14"/>
      <c r="L4" s="14"/>
      <c r="M4" s="14"/>
      <c r="N4" s="14"/>
      <c r="O4" s="14"/>
      <c r="P4" s="14"/>
      <c r="Q4" s="14"/>
      <c r="R4" s="14"/>
      <c r="S4" s="14"/>
      <c r="T4" s="14"/>
      <c r="U4" s="14"/>
    </row>
    <row r="5" spans="2:21" x14ac:dyDescent="0.25">
      <c r="B5" s="3" t="s">
        <v>334</v>
      </c>
      <c r="C5" s="14"/>
      <c r="D5" s="14"/>
      <c r="E5" s="14"/>
      <c r="F5" s="14"/>
      <c r="G5" s="14"/>
      <c r="H5" s="14"/>
      <c r="I5" s="14"/>
      <c r="J5" s="14"/>
      <c r="K5" s="14"/>
      <c r="L5" s="14"/>
      <c r="M5" s="14"/>
      <c r="N5" s="14"/>
      <c r="O5" s="14"/>
      <c r="P5" s="14"/>
      <c r="Q5" s="14"/>
      <c r="R5" s="14"/>
      <c r="S5" s="14"/>
      <c r="T5" s="14"/>
      <c r="U5" s="14"/>
    </row>
    <row r="6" spans="2:21" x14ac:dyDescent="0.25">
      <c r="B6" s="3" t="s">
        <v>175</v>
      </c>
      <c r="C6" s="14"/>
      <c r="D6" s="14"/>
      <c r="E6" s="14"/>
      <c r="F6" s="14"/>
      <c r="G6" s="14"/>
      <c r="H6" s="14"/>
      <c r="I6" s="14"/>
      <c r="J6" s="14"/>
      <c r="K6" s="14"/>
      <c r="L6" s="14"/>
      <c r="M6" s="14"/>
      <c r="N6" s="14"/>
      <c r="O6" s="14"/>
      <c r="P6" s="14"/>
      <c r="Q6" s="14"/>
      <c r="R6" s="14"/>
      <c r="S6" s="14"/>
      <c r="T6" s="14"/>
      <c r="U6" s="14"/>
    </row>
    <row r="7" spans="2:21" x14ac:dyDescent="0.25">
      <c r="B7" s="3" t="s">
        <v>335</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336</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6" t="s">
        <v>3</v>
      </c>
      <c r="I14" s="6" t="s">
        <v>3</v>
      </c>
      <c r="J14" s="6" t="s">
        <v>3</v>
      </c>
      <c r="K14" s="6" t="s">
        <v>3</v>
      </c>
      <c r="L14" s="6" t="s">
        <v>3</v>
      </c>
      <c r="M14" s="6" t="s">
        <v>3</v>
      </c>
      <c r="N14" s="6" t="s">
        <v>3</v>
      </c>
    </row>
    <row r="15" spans="2:21" ht="15.65" thickBot="1" x14ac:dyDescent="0.3">
      <c r="B15" s="4" t="s">
        <v>4</v>
      </c>
      <c r="C15" s="1"/>
      <c r="D15" s="14"/>
      <c r="E15" s="14"/>
      <c r="F15" s="14"/>
      <c r="G15" s="14"/>
      <c r="H15" s="7" t="s">
        <v>22</v>
      </c>
      <c r="I15" s="7" t="s">
        <v>5</v>
      </c>
      <c r="J15" s="7" t="s">
        <v>6</v>
      </c>
      <c r="K15" s="7" t="s">
        <v>7</v>
      </c>
      <c r="L15" s="7" t="s">
        <v>8</v>
      </c>
      <c r="M15" s="7" t="s">
        <v>9</v>
      </c>
      <c r="N15" s="7" t="s">
        <v>10</v>
      </c>
    </row>
    <row r="17" spans="2:21" ht="15.05" customHeight="1" x14ac:dyDescent="0.25">
      <c r="B17" s="8" t="s">
        <v>11</v>
      </c>
      <c r="C17" s="161" t="s">
        <v>337</v>
      </c>
      <c r="D17" s="162"/>
      <c r="E17" s="162"/>
      <c r="F17" s="162"/>
      <c r="G17" s="162"/>
      <c r="H17" s="102"/>
      <c r="I17" s="99">
        <v>55.6</v>
      </c>
      <c r="J17" s="99">
        <v>56.2</v>
      </c>
      <c r="K17" s="9"/>
      <c r="L17" s="9"/>
      <c r="M17" s="9"/>
      <c r="N17" s="9"/>
      <c r="O17" s="103"/>
      <c r="P17" s="5"/>
      <c r="Q17" s="5"/>
      <c r="R17" s="5"/>
      <c r="S17" s="5"/>
      <c r="T17" s="5"/>
      <c r="U17" s="5"/>
    </row>
    <row r="18" spans="2:21" ht="15.05" customHeight="1" x14ac:dyDescent="0.25">
      <c r="B18" s="8" t="s">
        <v>12</v>
      </c>
      <c r="C18" s="161" t="s">
        <v>338</v>
      </c>
      <c r="D18" s="162"/>
      <c r="E18" s="162"/>
      <c r="F18" s="162"/>
      <c r="G18" s="162"/>
      <c r="H18" s="104"/>
      <c r="I18" s="100">
        <v>78.3</v>
      </c>
      <c r="J18" s="100">
        <v>77.5</v>
      </c>
      <c r="K18" s="9"/>
      <c r="L18" s="9"/>
      <c r="M18" s="9"/>
      <c r="N18" s="9"/>
      <c r="O18" s="103"/>
      <c r="P18" s="5"/>
      <c r="Q18" s="5"/>
      <c r="R18" s="5"/>
      <c r="S18" s="5"/>
      <c r="T18" s="5"/>
      <c r="U18" s="5"/>
    </row>
    <row r="19" spans="2:21" ht="32.25" customHeight="1" x14ac:dyDescent="0.25">
      <c r="B19" s="8" t="s">
        <v>13</v>
      </c>
      <c r="C19" s="161" t="s">
        <v>339</v>
      </c>
      <c r="D19" s="162"/>
      <c r="E19" s="162"/>
      <c r="F19" s="162"/>
      <c r="G19" s="162"/>
      <c r="H19" s="105"/>
      <c r="I19" s="106">
        <v>0.01</v>
      </c>
      <c r="J19" s="106">
        <v>0.01</v>
      </c>
      <c r="K19" s="9"/>
      <c r="L19" s="9"/>
      <c r="M19" s="9"/>
      <c r="N19" s="9"/>
      <c r="O19" s="5"/>
      <c r="P19" s="5"/>
      <c r="Q19" s="5"/>
      <c r="R19" s="5"/>
      <c r="S19" s="5"/>
      <c r="T19" s="5"/>
      <c r="U19" s="5"/>
    </row>
    <row r="20" spans="2:21" ht="32.25" customHeight="1" x14ac:dyDescent="0.25">
      <c r="B20" s="8" t="s">
        <v>14</v>
      </c>
      <c r="C20" s="161" t="s">
        <v>460</v>
      </c>
      <c r="D20" s="162"/>
      <c r="E20" s="162"/>
      <c r="F20" s="162"/>
      <c r="G20" s="162"/>
      <c r="H20" s="105"/>
      <c r="I20" s="106">
        <v>0.01</v>
      </c>
      <c r="J20" s="106">
        <v>0.01</v>
      </c>
      <c r="K20" s="9"/>
      <c r="L20" s="9"/>
      <c r="M20" s="9"/>
      <c r="N20" s="9"/>
      <c r="O20" s="5"/>
      <c r="P20" s="5"/>
      <c r="Q20" s="5"/>
      <c r="R20" s="5"/>
      <c r="S20" s="5"/>
      <c r="T20" s="5"/>
      <c r="U20" s="5"/>
    </row>
    <row r="21" spans="2:21" ht="45.1" customHeight="1" x14ac:dyDescent="0.25">
      <c r="B21" s="8" t="s">
        <v>15</v>
      </c>
      <c r="C21" s="161" t="s">
        <v>340</v>
      </c>
      <c r="D21" s="162"/>
      <c r="E21" s="162"/>
      <c r="F21" s="162"/>
      <c r="G21" s="162"/>
      <c r="H21" s="105"/>
      <c r="I21" s="106">
        <v>0.01</v>
      </c>
      <c r="J21" s="106">
        <v>0.01</v>
      </c>
      <c r="K21" s="9"/>
      <c r="L21" s="9"/>
      <c r="M21" s="9"/>
      <c r="N21" s="9"/>
      <c r="O21" s="5"/>
      <c r="P21" s="5"/>
      <c r="Q21" s="5"/>
      <c r="R21" s="5"/>
      <c r="S21" s="5"/>
      <c r="T21" s="5"/>
      <c r="U21" s="5"/>
    </row>
    <row r="22" spans="2:21" ht="44.3" customHeight="1" x14ac:dyDescent="0.25">
      <c r="B22" s="8" t="s">
        <v>16</v>
      </c>
      <c r="C22" s="161" t="s">
        <v>341</v>
      </c>
      <c r="D22" s="162"/>
      <c r="E22" s="162"/>
      <c r="F22" s="162"/>
      <c r="G22" s="162"/>
      <c r="H22" s="105"/>
      <c r="I22" s="106">
        <v>0.01</v>
      </c>
      <c r="J22" s="106">
        <v>0.01</v>
      </c>
      <c r="K22" s="9"/>
      <c r="L22" s="9"/>
      <c r="M22" s="9"/>
      <c r="N22" s="9"/>
      <c r="O22" s="5"/>
      <c r="P22" s="5"/>
      <c r="Q22" s="5"/>
      <c r="R22" s="5"/>
      <c r="S22" s="5"/>
      <c r="T22" s="5"/>
      <c r="U22" s="5"/>
    </row>
    <row r="23" spans="2:21" x14ac:dyDescent="0.25">
      <c r="B23" s="8" t="s">
        <v>17</v>
      </c>
      <c r="C23" s="123"/>
      <c r="D23" s="123"/>
      <c r="E23" s="123"/>
      <c r="F23" s="123"/>
      <c r="G23" s="123"/>
      <c r="H23" s="76"/>
      <c r="I23" s="9"/>
      <c r="J23" s="9"/>
      <c r="K23" s="9"/>
      <c r="L23" s="9"/>
      <c r="M23" s="9"/>
      <c r="N23" s="9"/>
      <c r="O23" s="5"/>
      <c r="P23" s="5"/>
      <c r="Q23" s="5"/>
      <c r="R23" s="5"/>
      <c r="S23" s="5"/>
      <c r="T23" s="5"/>
      <c r="U23" s="5"/>
    </row>
    <row r="24" spans="2:21" x14ac:dyDescent="0.25">
      <c r="B24" s="8" t="s">
        <v>18</v>
      </c>
      <c r="C24" s="123"/>
      <c r="D24" s="123"/>
      <c r="E24" s="123"/>
      <c r="F24" s="123"/>
      <c r="G24" s="123"/>
      <c r="H24" s="76"/>
      <c r="I24" s="9"/>
      <c r="J24" s="9"/>
      <c r="K24" s="9"/>
      <c r="L24" s="9"/>
      <c r="M24" s="9"/>
      <c r="N24" s="9"/>
      <c r="O24" s="5"/>
      <c r="P24" s="5"/>
      <c r="Q24" s="5"/>
      <c r="R24" s="5"/>
      <c r="S24" s="5"/>
      <c r="T24" s="5"/>
      <c r="U24" s="5"/>
    </row>
    <row r="25" spans="2:21" x14ac:dyDescent="0.25">
      <c r="B25" s="8" t="s">
        <v>19</v>
      </c>
      <c r="C25" s="123"/>
      <c r="D25" s="123"/>
      <c r="E25" s="123"/>
      <c r="F25" s="123"/>
      <c r="G25" s="123"/>
      <c r="H25" s="76"/>
      <c r="I25" s="9"/>
      <c r="J25" s="9"/>
      <c r="K25" s="9"/>
      <c r="L25" s="9"/>
      <c r="M25" s="9"/>
      <c r="N25" s="9"/>
      <c r="O25" s="5"/>
      <c r="P25" s="5"/>
      <c r="Q25" s="5"/>
      <c r="R25" s="5"/>
      <c r="S25" s="5"/>
      <c r="T25" s="5"/>
      <c r="U25" s="5"/>
    </row>
    <row r="26" spans="2:21" x14ac:dyDescent="0.25">
      <c r="B26" s="8" t="s">
        <v>20</v>
      </c>
      <c r="C26" s="123"/>
      <c r="D26" s="123"/>
      <c r="E26" s="123"/>
      <c r="F26" s="123"/>
      <c r="G26" s="123"/>
      <c r="H26" s="76"/>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15.05" customHeight="1" x14ac:dyDescent="0.25">
      <c r="B31" s="8" t="s">
        <v>11</v>
      </c>
      <c r="C31" s="161" t="s">
        <v>342</v>
      </c>
      <c r="D31" s="162"/>
      <c r="E31" s="162"/>
      <c r="F31" s="162"/>
      <c r="G31" s="163"/>
      <c r="H31" s="107"/>
      <c r="I31" s="108">
        <v>360263</v>
      </c>
      <c r="J31" s="9"/>
      <c r="K31" s="9"/>
      <c r="L31" s="9"/>
      <c r="M31" s="9"/>
      <c r="N31" s="9"/>
      <c r="O31" s="109"/>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H42" s="6" t="s">
        <v>3</v>
      </c>
      <c r="I42" s="6" t="s">
        <v>3</v>
      </c>
      <c r="J42" s="6" t="s">
        <v>3</v>
      </c>
      <c r="K42" s="6" t="s">
        <v>3</v>
      </c>
      <c r="L42" s="6" t="s">
        <v>3</v>
      </c>
      <c r="M42" s="6" t="s">
        <v>3</v>
      </c>
      <c r="N42" s="6" t="s">
        <v>3</v>
      </c>
    </row>
    <row r="43" spans="2:14" ht="15.65" thickBot="1" x14ac:dyDescent="0.3">
      <c r="B43" s="4" t="s">
        <v>23</v>
      </c>
      <c r="D43" s="2"/>
      <c r="E43" s="2"/>
      <c r="F43" s="2"/>
      <c r="H43" s="7" t="s">
        <v>22</v>
      </c>
      <c r="I43" s="7" t="s">
        <v>5</v>
      </c>
      <c r="J43" s="7" t="s">
        <v>6</v>
      </c>
      <c r="K43" s="7" t="s">
        <v>7</v>
      </c>
      <c r="L43" s="7" t="s">
        <v>8</v>
      </c>
      <c r="M43" s="7" t="s">
        <v>9</v>
      </c>
      <c r="N43" s="7" t="s">
        <v>10</v>
      </c>
    </row>
    <row r="44" spans="2:14" x14ac:dyDescent="0.25">
      <c r="D44" s="2"/>
      <c r="E44" s="2"/>
      <c r="F44" s="2"/>
    </row>
    <row r="45" spans="2:14" ht="15.05" customHeight="1" x14ac:dyDescent="0.25">
      <c r="B45" s="8" t="s">
        <v>11</v>
      </c>
      <c r="C45" s="161" t="s">
        <v>343</v>
      </c>
      <c r="D45" s="162"/>
      <c r="E45" s="162"/>
      <c r="F45" s="162"/>
      <c r="G45" s="162"/>
      <c r="H45" s="98"/>
      <c r="I45" s="99">
        <v>0</v>
      </c>
      <c r="J45" s="99">
        <v>5</v>
      </c>
      <c r="K45" s="9"/>
      <c r="L45" s="9"/>
      <c r="M45" s="9"/>
      <c r="N45" s="9"/>
    </row>
    <row r="46" spans="2:14" ht="15.05" customHeight="1" x14ac:dyDescent="0.25">
      <c r="B46" s="8" t="s">
        <v>12</v>
      </c>
      <c r="C46" s="161" t="s">
        <v>458</v>
      </c>
      <c r="D46" s="162"/>
      <c r="E46" s="162"/>
      <c r="F46" s="162"/>
      <c r="G46" s="162"/>
      <c r="H46" s="105"/>
      <c r="I46" s="100">
        <v>0</v>
      </c>
      <c r="J46" s="100">
        <v>5</v>
      </c>
      <c r="K46" s="9"/>
      <c r="L46" s="9"/>
      <c r="M46" s="9"/>
      <c r="N46" s="9"/>
    </row>
    <row r="47" spans="2:14" ht="15.05" customHeight="1" x14ac:dyDescent="0.25">
      <c r="B47" s="8" t="s">
        <v>13</v>
      </c>
      <c r="C47" s="161" t="s">
        <v>344</v>
      </c>
      <c r="D47" s="162"/>
      <c r="E47" s="162"/>
      <c r="F47" s="162"/>
      <c r="G47" s="162"/>
      <c r="H47" s="105"/>
      <c r="I47" s="100">
        <v>1</v>
      </c>
      <c r="J47" s="100">
        <v>1</v>
      </c>
      <c r="K47" s="9"/>
      <c r="L47" s="9"/>
      <c r="M47" s="9"/>
      <c r="N47" s="9"/>
    </row>
    <row r="48" spans="2:14" ht="30.7" customHeight="1" x14ac:dyDescent="0.25">
      <c r="B48" s="8" t="s">
        <v>14</v>
      </c>
      <c r="C48" s="161" t="s">
        <v>459</v>
      </c>
      <c r="D48" s="162"/>
      <c r="E48" s="162"/>
      <c r="F48" s="162"/>
      <c r="G48" s="162"/>
      <c r="H48" s="105"/>
      <c r="I48" s="100">
        <v>2</v>
      </c>
      <c r="J48" s="100">
        <v>2</v>
      </c>
      <c r="K48" s="9"/>
      <c r="L48" s="9"/>
      <c r="M48" s="9"/>
      <c r="N48" s="9"/>
    </row>
    <row r="49" spans="2:14" ht="30.7" customHeight="1" x14ac:dyDescent="0.25">
      <c r="B49" s="8" t="s">
        <v>15</v>
      </c>
      <c r="C49" s="161" t="s">
        <v>345</v>
      </c>
      <c r="D49" s="162"/>
      <c r="E49" s="162"/>
      <c r="F49" s="162"/>
      <c r="G49" s="162"/>
      <c r="H49" s="105"/>
      <c r="I49" s="100">
        <v>1</v>
      </c>
      <c r="J49" s="100">
        <v>1</v>
      </c>
      <c r="K49" s="9"/>
      <c r="L49" s="9"/>
      <c r="M49" s="9"/>
      <c r="N49" s="9"/>
    </row>
    <row r="50" spans="2:14" ht="29.3" customHeight="1" x14ac:dyDescent="0.25">
      <c r="B50" s="8" t="s">
        <v>16</v>
      </c>
      <c r="C50" s="161" t="s">
        <v>346</v>
      </c>
      <c r="D50" s="162"/>
      <c r="E50" s="162"/>
      <c r="F50" s="162"/>
      <c r="G50" s="162"/>
      <c r="H50" s="105"/>
      <c r="I50" s="100">
        <v>2</v>
      </c>
      <c r="J50" s="100">
        <v>2</v>
      </c>
      <c r="K50" s="9"/>
      <c r="L50" s="9"/>
      <c r="M50" s="9"/>
      <c r="N50" s="9"/>
    </row>
    <row r="51" spans="2:14" x14ac:dyDescent="0.25">
      <c r="B51" s="8" t="s">
        <v>17</v>
      </c>
      <c r="C51" s="123"/>
      <c r="D51" s="123"/>
      <c r="E51" s="123"/>
      <c r="F51" s="123"/>
      <c r="G51" s="123"/>
      <c r="H51" s="76"/>
      <c r="I51" s="9"/>
      <c r="J51" s="9"/>
      <c r="K51" s="9"/>
      <c r="L51" s="9"/>
      <c r="M51" s="9"/>
      <c r="N51" s="9"/>
    </row>
    <row r="52" spans="2:14" x14ac:dyDescent="0.25">
      <c r="B52" s="8" t="s">
        <v>18</v>
      </c>
      <c r="C52" s="123"/>
      <c r="D52" s="123"/>
      <c r="E52" s="123"/>
      <c r="F52" s="123"/>
      <c r="G52" s="123"/>
      <c r="H52" s="76"/>
      <c r="I52" s="9"/>
      <c r="J52" s="9"/>
      <c r="K52" s="9"/>
      <c r="L52" s="9"/>
      <c r="M52" s="9"/>
      <c r="N52" s="9"/>
    </row>
    <row r="53" spans="2:14" x14ac:dyDescent="0.25">
      <c r="B53" s="8" t="s">
        <v>19</v>
      </c>
      <c r="C53" s="123"/>
      <c r="D53" s="123"/>
      <c r="E53" s="123"/>
      <c r="F53" s="123"/>
      <c r="G53" s="123"/>
      <c r="H53" s="76"/>
      <c r="I53" s="9"/>
      <c r="J53" s="9"/>
      <c r="K53" s="9"/>
      <c r="L53" s="9"/>
      <c r="M53" s="9"/>
      <c r="N53" s="9"/>
    </row>
    <row r="54" spans="2:14" x14ac:dyDescent="0.25">
      <c r="B54" s="8" t="s">
        <v>20</v>
      </c>
      <c r="C54" s="123"/>
      <c r="D54" s="123"/>
      <c r="E54" s="123"/>
      <c r="F54" s="123"/>
      <c r="G54" s="123"/>
      <c r="H54" s="76"/>
      <c r="I54" s="9"/>
      <c r="J54" s="9"/>
      <c r="K54" s="9"/>
      <c r="L54" s="9"/>
      <c r="M54" s="9"/>
      <c r="N54" s="9"/>
    </row>
  </sheetData>
  <mergeCells count="34">
    <mergeCell ref="C24:G24"/>
    <mergeCell ref="B1:N1"/>
    <mergeCell ref="B2:N2"/>
    <mergeCell ref="B3:N3"/>
    <mergeCell ref="B10:N12"/>
    <mergeCell ref="C17:G17"/>
    <mergeCell ref="C18:G18"/>
    <mergeCell ref="C19:G19"/>
    <mergeCell ref="C20:G20"/>
    <mergeCell ref="C21:G21"/>
    <mergeCell ref="C22:G22"/>
    <mergeCell ref="C23:G23"/>
    <mergeCell ref="C40:G40"/>
    <mergeCell ref="C25:G25"/>
    <mergeCell ref="C26:G26"/>
    <mergeCell ref="C31:G31"/>
    <mergeCell ref="C32:G32"/>
    <mergeCell ref="C33:G33"/>
    <mergeCell ref="C34:G34"/>
    <mergeCell ref="C35:G35"/>
    <mergeCell ref="C36:G36"/>
    <mergeCell ref="C37:G37"/>
    <mergeCell ref="C38:G38"/>
    <mergeCell ref="C39:G39"/>
    <mergeCell ref="C51:G51"/>
    <mergeCell ref="C52:G52"/>
    <mergeCell ref="C53:G53"/>
    <mergeCell ref="C54:G54"/>
    <mergeCell ref="C45:G45"/>
    <mergeCell ref="C46:G46"/>
    <mergeCell ref="C47:G47"/>
    <mergeCell ref="C48:G48"/>
    <mergeCell ref="C49:G49"/>
    <mergeCell ref="C50:G50"/>
  </mergeCells>
  <pageMargins left="0.7" right="0.7" top="0.75" bottom="0.75" header="0.3" footer="0.3"/>
  <pageSetup scale="62" fitToHeight="0" orientation="landscape" r:id="rId1"/>
  <headerFooter>
    <oddFooter>&amp;LForm 37-A (rev. Aug. 2021)</oddFooter>
  </headerFooter>
  <rowBreaks count="1" manualBreakCount="1">
    <brk id="41" min="1" max="1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85F6D1-D671-4B0A-A70A-93C3FB22DDAD}">
  <sheetPr>
    <pageSetUpPr fitToPage="1"/>
  </sheetPr>
  <dimension ref="B1:U53"/>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80</v>
      </c>
      <c r="C4" s="14"/>
      <c r="D4" s="14"/>
      <c r="E4" s="14"/>
      <c r="F4" s="14"/>
      <c r="G4" s="14"/>
      <c r="H4" s="14"/>
      <c r="I4" s="14"/>
      <c r="J4" s="14"/>
      <c r="K4" s="14"/>
      <c r="L4" s="14"/>
      <c r="M4" s="14"/>
      <c r="N4" s="14"/>
      <c r="O4" s="14"/>
      <c r="P4" s="14"/>
      <c r="Q4" s="14"/>
      <c r="R4" s="14"/>
      <c r="S4" s="14"/>
      <c r="T4" s="14"/>
      <c r="U4" s="14"/>
    </row>
    <row r="5" spans="2:21" x14ac:dyDescent="0.25">
      <c r="B5" s="3" t="s">
        <v>81</v>
      </c>
      <c r="C5" s="14"/>
      <c r="D5" s="14"/>
      <c r="E5" s="14"/>
      <c r="F5" s="14"/>
      <c r="G5" s="14"/>
      <c r="H5" s="14"/>
      <c r="I5" s="14"/>
      <c r="J5" s="14"/>
      <c r="K5" s="14"/>
      <c r="L5" s="14"/>
      <c r="M5" s="14"/>
      <c r="N5" s="14"/>
      <c r="O5" s="14"/>
      <c r="P5" s="14"/>
      <c r="Q5" s="14"/>
      <c r="R5" s="14"/>
      <c r="S5" s="14"/>
      <c r="T5" s="14"/>
      <c r="U5" s="14"/>
    </row>
    <row r="6" spans="2:21" x14ac:dyDescent="0.25">
      <c r="B6" s="3" t="s">
        <v>63</v>
      </c>
      <c r="C6" s="14"/>
      <c r="D6" s="14"/>
      <c r="E6" s="14"/>
      <c r="F6" s="3"/>
      <c r="G6" s="14"/>
      <c r="H6" s="14"/>
      <c r="I6" s="14"/>
      <c r="J6" s="14"/>
      <c r="K6" s="14"/>
      <c r="L6" s="14"/>
      <c r="M6" s="14"/>
      <c r="N6" s="14"/>
      <c r="O6" s="14"/>
      <c r="P6" s="14"/>
      <c r="Q6" s="14"/>
      <c r="R6" s="14"/>
      <c r="S6" s="14"/>
      <c r="T6" s="14"/>
      <c r="U6" s="14"/>
    </row>
    <row r="7" spans="2:21" x14ac:dyDescent="0.25">
      <c r="B7" s="3" t="s">
        <v>64</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82</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ht="46.2" customHeight="1" x14ac:dyDescent="0.25">
      <c r="B17" s="8" t="s">
        <v>11</v>
      </c>
      <c r="C17" s="123" t="s">
        <v>83</v>
      </c>
      <c r="D17" s="123"/>
      <c r="E17" s="123"/>
      <c r="F17" s="123"/>
      <c r="G17" s="123"/>
      <c r="H17" s="123"/>
      <c r="I17" s="9">
        <v>5</v>
      </c>
      <c r="J17" s="9"/>
      <c r="K17" s="9"/>
      <c r="L17" s="9"/>
      <c r="M17" s="9"/>
      <c r="N17" s="9"/>
      <c r="O17" s="5"/>
      <c r="P17" s="5"/>
      <c r="Q17" s="5"/>
      <c r="R17" s="5"/>
      <c r="S17" s="5"/>
      <c r="T17" s="5"/>
      <c r="U17" s="5"/>
    </row>
    <row r="18" spans="2:21" x14ac:dyDescent="0.25">
      <c r="B18" s="8" t="s">
        <v>12</v>
      </c>
      <c r="C18" s="123" t="s">
        <v>84</v>
      </c>
      <c r="D18" s="123"/>
      <c r="E18" s="123"/>
      <c r="F18" s="123"/>
      <c r="G18" s="123"/>
      <c r="H18" s="123"/>
      <c r="I18" s="9">
        <v>0.25</v>
      </c>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85</v>
      </c>
      <c r="D31" s="128"/>
      <c r="E31" s="128"/>
      <c r="F31" s="128"/>
      <c r="G31" s="129"/>
      <c r="H31" s="27">
        <v>4</v>
      </c>
      <c r="I31" s="9"/>
      <c r="J31" s="9"/>
      <c r="K31" s="9"/>
      <c r="L31" s="9"/>
      <c r="M31" s="9"/>
      <c r="N31" s="9"/>
    </row>
    <row r="32" spans="2:21" x14ac:dyDescent="0.25">
      <c r="B32" s="8" t="s">
        <v>12</v>
      </c>
      <c r="C32" s="127"/>
      <c r="D32" s="128"/>
      <c r="E32" s="128"/>
      <c r="F32" s="128"/>
      <c r="G32" s="129"/>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3"/>
      <c r="C40" s="5"/>
    </row>
    <row r="41" spans="2:14" x14ac:dyDescent="0.25">
      <c r="D41" s="2"/>
      <c r="E41" s="2"/>
      <c r="F41" s="2"/>
      <c r="I41" s="6" t="s">
        <v>3</v>
      </c>
      <c r="J41" s="6" t="s">
        <v>3</v>
      </c>
      <c r="K41" s="6" t="s">
        <v>3</v>
      </c>
      <c r="L41" s="6" t="s">
        <v>3</v>
      </c>
      <c r="M41" s="6" t="s">
        <v>3</v>
      </c>
      <c r="N41" s="6" t="s">
        <v>3</v>
      </c>
    </row>
    <row r="42" spans="2:14" ht="15.65" thickBot="1" x14ac:dyDescent="0.3">
      <c r="B42" s="4" t="s">
        <v>23</v>
      </c>
      <c r="D42" s="2"/>
      <c r="E42" s="2"/>
      <c r="F42" s="2"/>
      <c r="I42" s="7" t="s">
        <v>5</v>
      </c>
      <c r="J42" s="7" t="s">
        <v>6</v>
      </c>
      <c r="K42" s="7" t="s">
        <v>7</v>
      </c>
      <c r="L42" s="7" t="s">
        <v>8</v>
      </c>
      <c r="M42" s="7" t="s">
        <v>9</v>
      </c>
      <c r="N42" s="7" t="s">
        <v>10</v>
      </c>
    </row>
    <row r="43" spans="2:14" x14ac:dyDescent="0.25">
      <c r="D43" s="2"/>
      <c r="E43" s="2"/>
      <c r="F43" s="2"/>
    </row>
    <row r="44" spans="2:14" x14ac:dyDescent="0.25">
      <c r="B44" s="8" t="s">
        <v>11</v>
      </c>
      <c r="C44" s="123"/>
      <c r="D44" s="123"/>
      <c r="E44" s="123"/>
      <c r="F44" s="123"/>
      <c r="G44" s="123"/>
      <c r="H44" s="123"/>
      <c r="I44" s="9"/>
      <c r="J44" s="9"/>
      <c r="K44" s="9"/>
      <c r="L44" s="9"/>
      <c r="M44" s="9"/>
      <c r="N44" s="9"/>
    </row>
    <row r="45" spans="2:14" x14ac:dyDescent="0.25">
      <c r="B45" s="8" t="s">
        <v>12</v>
      </c>
      <c r="C45" s="123"/>
      <c r="D45" s="123"/>
      <c r="E45" s="123"/>
      <c r="F45" s="123"/>
      <c r="G45" s="123"/>
      <c r="H45" s="123"/>
      <c r="I45" s="9"/>
      <c r="J45" s="9"/>
      <c r="K45" s="9"/>
      <c r="L45" s="9"/>
      <c r="M45" s="9"/>
      <c r="N45" s="9"/>
    </row>
    <row r="46" spans="2:14" x14ac:dyDescent="0.25">
      <c r="B46" s="8" t="s">
        <v>13</v>
      </c>
      <c r="C46" s="123"/>
      <c r="D46" s="123"/>
      <c r="E46" s="123"/>
      <c r="F46" s="123"/>
      <c r="G46" s="123"/>
      <c r="H46" s="123"/>
      <c r="I46" s="9"/>
      <c r="J46" s="9"/>
      <c r="K46" s="9"/>
      <c r="L46" s="9"/>
      <c r="M46" s="9"/>
      <c r="N46" s="9"/>
    </row>
    <row r="47" spans="2:14" x14ac:dyDescent="0.25">
      <c r="B47" s="8" t="s">
        <v>14</v>
      </c>
      <c r="C47" s="123"/>
      <c r="D47" s="123"/>
      <c r="E47" s="123"/>
      <c r="F47" s="123"/>
      <c r="G47" s="123"/>
      <c r="H47" s="123"/>
      <c r="I47" s="9"/>
      <c r="J47" s="9"/>
      <c r="K47" s="9"/>
      <c r="L47" s="9"/>
      <c r="M47" s="9"/>
      <c r="N47" s="9"/>
    </row>
    <row r="48" spans="2:14" x14ac:dyDescent="0.25">
      <c r="B48" s="8" t="s">
        <v>15</v>
      </c>
      <c r="C48" s="123"/>
      <c r="D48" s="123"/>
      <c r="E48" s="123"/>
      <c r="F48" s="123"/>
      <c r="G48" s="123"/>
      <c r="H48" s="123"/>
      <c r="I48" s="9"/>
      <c r="J48" s="9"/>
      <c r="K48" s="9"/>
      <c r="L48" s="9"/>
      <c r="M48" s="9"/>
      <c r="N48" s="9"/>
    </row>
    <row r="49" spans="2:14" x14ac:dyDescent="0.25">
      <c r="B49" s="8" t="s">
        <v>16</v>
      </c>
      <c r="C49" s="123"/>
      <c r="D49" s="123"/>
      <c r="E49" s="123"/>
      <c r="F49" s="123"/>
      <c r="G49" s="123"/>
      <c r="H49" s="123"/>
      <c r="I49" s="9"/>
      <c r="J49" s="9"/>
      <c r="K49" s="9"/>
      <c r="L49" s="9"/>
      <c r="M49" s="9"/>
      <c r="N49" s="9"/>
    </row>
    <row r="50" spans="2:14" x14ac:dyDescent="0.25">
      <c r="B50" s="8" t="s">
        <v>17</v>
      </c>
      <c r="C50" s="123"/>
      <c r="D50" s="123"/>
      <c r="E50" s="123"/>
      <c r="F50" s="123"/>
      <c r="G50" s="123"/>
      <c r="H50" s="123"/>
      <c r="I50" s="9"/>
      <c r="J50" s="9"/>
      <c r="K50" s="9"/>
      <c r="L50" s="9"/>
      <c r="M50" s="9"/>
      <c r="N50" s="9"/>
    </row>
    <row r="51" spans="2:14" x14ac:dyDescent="0.25">
      <c r="B51" s="8" t="s">
        <v>18</v>
      </c>
      <c r="C51" s="123"/>
      <c r="D51" s="123"/>
      <c r="E51" s="123"/>
      <c r="F51" s="123"/>
      <c r="G51" s="123"/>
      <c r="H51" s="123"/>
      <c r="I51" s="9"/>
      <c r="J51" s="9"/>
      <c r="K51" s="9"/>
      <c r="L51" s="9"/>
      <c r="M51" s="9"/>
      <c r="N51" s="9"/>
    </row>
    <row r="52" spans="2:14" x14ac:dyDescent="0.25">
      <c r="B52" s="8" t="s">
        <v>19</v>
      </c>
      <c r="C52" s="123"/>
      <c r="D52" s="123"/>
      <c r="E52" s="123"/>
      <c r="F52" s="123"/>
      <c r="G52" s="123"/>
      <c r="H52" s="123"/>
      <c r="I52" s="9"/>
      <c r="J52" s="9"/>
      <c r="K52" s="9"/>
      <c r="L52" s="9"/>
      <c r="M52" s="9"/>
      <c r="N52" s="9"/>
    </row>
    <row r="53" spans="2:14" x14ac:dyDescent="0.25">
      <c r="B53" s="8" t="s">
        <v>20</v>
      </c>
      <c r="C53" s="123"/>
      <c r="D53" s="123"/>
      <c r="E53" s="123"/>
      <c r="F53" s="123"/>
      <c r="G53" s="123"/>
      <c r="H53" s="123"/>
      <c r="I53" s="9"/>
      <c r="J53" s="9"/>
      <c r="K53" s="9"/>
      <c r="L53" s="9"/>
      <c r="M53" s="9"/>
      <c r="N53" s="9"/>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4:H44"/>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0" min="1" max="1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846ABC-E11F-402A-945E-4631D97A24D9}">
  <sheetPr>
    <pageSetUpPr fitToPage="1"/>
  </sheetPr>
  <dimension ref="A1:P54"/>
  <sheetViews>
    <sheetView zoomScaleNormal="100" workbookViewId="0">
      <selection activeCell="B8" sqref="B8"/>
    </sheetView>
  </sheetViews>
  <sheetFormatPr defaultRowHeight="15.65" x14ac:dyDescent="0.3"/>
  <cols>
    <col min="1" max="1" width="9.109375" style="2"/>
    <col min="2" max="2" width="4"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s>
  <sheetData>
    <row r="1" spans="2:16" x14ac:dyDescent="0.3">
      <c r="B1" s="133" t="s">
        <v>0</v>
      </c>
      <c r="C1" s="133"/>
      <c r="D1" s="133"/>
      <c r="E1" s="133"/>
      <c r="F1" s="133"/>
      <c r="G1" s="133"/>
      <c r="H1" s="133"/>
      <c r="I1" s="133"/>
      <c r="J1" s="133"/>
      <c r="K1" s="133"/>
      <c r="L1" s="133"/>
      <c r="M1" s="133"/>
      <c r="N1" s="133"/>
    </row>
    <row r="2" spans="2:16" x14ac:dyDescent="0.3">
      <c r="B2" s="133" t="s">
        <v>1</v>
      </c>
      <c r="C2" s="133"/>
      <c r="D2" s="133"/>
      <c r="E2" s="133"/>
      <c r="F2" s="133"/>
      <c r="G2" s="133"/>
      <c r="H2" s="133"/>
      <c r="I2" s="133"/>
      <c r="J2" s="133"/>
      <c r="K2" s="133"/>
      <c r="L2" s="133"/>
      <c r="M2" s="133"/>
      <c r="N2" s="133"/>
    </row>
    <row r="3" spans="2:16" x14ac:dyDescent="0.3">
      <c r="B3" s="133" t="s">
        <v>24</v>
      </c>
      <c r="C3" s="133"/>
      <c r="D3" s="133"/>
      <c r="E3" s="133"/>
      <c r="F3" s="133"/>
      <c r="G3" s="133"/>
      <c r="H3" s="133"/>
      <c r="I3" s="133"/>
      <c r="J3" s="133"/>
      <c r="K3" s="133"/>
      <c r="L3" s="133"/>
      <c r="M3" s="133"/>
      <c r="N3" s="133"/>
    </row>
    <row r="4" spans="2:16" x14ac:dyDescent="0.3">
      <c r="B4" s="3" t="s">
        <v>462</v>
      </c>
      <c r="D4" s="14"/>
      <c r="E4" s="14"/>
      <c r="F4" s="14"/>
      <c r="G4" s="14"/>
      <c r="H4" s="14"/>
      <c r="I4" s="14"/>
      <c r="J4" s="14"/>
      <c r="K4" s="14"/>
      <c r="L4" s="14"/>
      <c r="M4" s="14"/>
      <c r="N4" s="14"/>
    </row>
    <row r="5" spans="2:16" x14ac:dyDescent="0.3">
      <c r="B5" s="3" t="s">
        <v>270</v>
      </c>
      <c r="C5" s="14"/>
      <c r="D5" s="14"/>
      <c r="E5" s="14"/>
      <c r="F5" s="14"/>
      <c r="G5" s="14"/>
      <c r="H5" s="14"/>
      <c r="I5" s="14"/>
      <c r="J5" s="14"/>
      <c r="K5" s="14"/>
      <c r="L5" s="14"/>
      <c r="M5" s="14"/>
      <c r="N5" s="14"/>
    </row>
    <row r="6" spans="2:16" x14ac:dyDescent="0.3">
      <c r="B6" s="3" t="s">
        <v>271</v>
      </c>
      <c r="C6" s="14"/>
      <c r="D6" s="14"/>
      <c r="E6" s="14"/>
      <c r="F6" s="14"/>
      <c r="G6" s="14"/>
      <c r="H6" s="14"/>
      <c r="I6" s="14"/>
      <c r="J6" s="14"/>
      <c r="K6" s="14"/>
      <c r="L6" s="14"/>
      <c r="M6" s="14"/>
      <c r="N6" s="14"/>
      <c r="P6" s="14"/>
    </row>
    <row r="7" spans="2:16" x14ac:dyDescent="0.3">
      <c r="B7" s="3" t="s">
        <v>461</v>
      </c>
      <c r="D7" s="14"/>
      <c r="E7" s="14"/>
      <c r="F7" s="14"/>
      <c r="G7" s="14"/>
      <c r="H7" s="14"/>
      <c r="I7" s="14"/>
      <c r="J7" s="14"/>
      <c r="K7" s="14"/>
      <c r="L7" s="14"/>
      <c r="M7" s="14"/>
      <c r="N7" s="14"/>
      <c r="P7" s="14"/>
    </row>
    <row r="9" spans="2:16" x14ac:dyDescent="0.3">
      <c r="B9" s="4" t="s">
        <v>2</v>
      </c>
    </row>
    <row r="10" spans="2:16" x14ac:dyDescent="0.3">
      <c r="B10" s="134" t="s">
        <v>272</v>
      </c>
      <c r="C10" s="134"/>
      <c r="D10" s="134"/>
      <c r="E10" s="134"/>
      <c r="F10" s="134"/>
      <c r="G10" s="134"/>
      <c r="H10" s="134"/>
      <c r="I10" s="134"/>
      <c r="J10" s="134"/>
      <c r="K10" s="134"/>
      <c r="L10" s="134"/>
      <c r="M10" s="134"/>
      <c r="N10" s="134"/>
    </row>
    <row r="11" spans="2:16" x14ac:dyDescent="0.3">
      <c r="B11" s="134"/>
      <c r="C11" s="134"/>
      <c r="D11" s="134"/>
      <c r="E11" s="134"/>
      <c r="F11" s="134"/>
      <c r="G11" s="134"/>
      <c r="H11" s="134"/>
      <c r="I11" s="134"/>
      <c r="J11" s="134"/>
      <c r="K11" s="134"/>
      <c r="L11" s="134"/>
      <c r="M11" s="134"/>
      <c r="N11" s="134"/>
    </row>
    <row r="12" spans="2:16" x14ac:dyDescent="0.3">
      <c r="B12" s="134"/>
      <c r="C12" s="134"/>
      <c r="D12" s="134"/>
      <c r="E12" s="134"/>
      <c r="F12" s="134"/>
      <c r="G12" s="134"/>
      <c r="H12" s="134"/>
      <c r="I12" s="134"/>
      <c r="J12" s="134"/>
      <c r="K12" s="134"/>
      <c r="L12" s="134"/>
      <c r="M12" s="134"/>
      <c r="N12" s="134"/>
    </row>
    <row r="13" spans="2:16" x14ac:dyDescent="0.3">
      <c r="D13" s="2"/>
      <c r="E13" s="2"/>
      <c r="F13" s="2"/>
      <c r="G13" s="2"/>
      <c r="H13" s="2"/>
      <c r="I13" s="2"/>
      <c r="J13" s="2"/>
    </row>
    <row r="14" spans="2:16" x14ac:dyDescent="0.3">
      <c r="B14" s="1"/>
      <c r="C14" s="1"/>
      <c r="D14" s="14"/>
      <c r="E14" s="14"/>
      <c r="F14" s="14"/>
      <c r="G14" s="14"/>
      <c r="H14" s="14"/>
      <c r="I14" s="6" t="s">
        <v>3</v>
      </c>
      <c r="J14" s="6" t="s">
        <v>3</v>
      </c>
      <c r="K14" s="6" t="s">
        <v>3</v>
      </c>
      <c r="L14" s="6" t="s">
        <v>3</v>
      </c>
      <c r="M14" s="6" t="s">
        <v>3</v>
      </c>
      <c r="N14" s="6" t="s">
        <v>3</v>
      </c>
    </row>
    <row r="15" spans="2:16" ht="16.3" thickBot="1" x14ac:dyDescent="0.35">
      <c r="B15" s="4" t="s">
        <v>4</v>
      </c>
      <c r="C15" s="1"/>
      <c r="D15" s="14"/>
      <c r="E15" s="14"/>
      <c r="F15" s="14"/>
      <c r="G15" s="14"/>
      <c r="H15" s="14"/>
      <c r="I15" s="7" t="s">
        <v>5</v>
      </c>
      <c r="J15" s="7" t="s">
        <v>6</v>
      </c>
      <c r="K15" s="7" t="s">
        <v>7</v>
      </c>
      <c r="L15" s="7" t="s">
        <v>8</v>
      </c>
      <c r="M15" s="7" t="s">
        <v>9</v>
      </c>
      <c r="N15" s="7" t="s">
        <v>10</v>
      </c>
    </row>
    <row r="17" spans="2:14" x14ac:dyDescent="0.3">
      <c r="B17" s="8" t="s">
        <v>11</v>
      </c>
      <c r="C17" s="123" t="s">
        <v>273</v>
      </c>
      <c r="D17" s="123"/>
      <c r="E17" s="123"/>
      <c r="F17" s="123"/>
      <c r="G17" s="123"/>
      <c r="H17" s="123"/>
      <c r="I17" s="25">
        <f>672*0.75</f>
        <v>504</v>
      </c>
      <c r="J17" s="23">
        <f>I17*1.2</f>
        <v>604.79999999999995</v>
      </c>
      <c r="K17" s="23">
        <f>J17*1.1/4</f>
        <v>166.32</v>
      </c>
      <c r="L17" s="23" t="s">
        <v>274</v>
      </c>
      <c r="M17" s="23" t="s">
        <v>274</v>
      </c>
      <c r="N17" s="23" t="s">
        <v>274</v>
      </c>
    </row>
    <row r="18" spans="2:14" x14ac:dyDescent="0.3">
      <c r="B18" s="8" t="s">
        <v>12</v>
      </c>
      <c r="C18" s="123"/>
      <c r="D18" s="123"/>
      <c r="E18" s="123"/>
      <c r="F18" s="123"/>
      <c r="G18" s="123"/>
      <c r="H18" s="123"/>
      <c r="I18" s="23"/>
      <c r="J18" s="23"/>
      <c r="K18" s="23"/>
      <c r="L18" s="23" t="s">
        <v>274</v>
      </c>
      <c r="M18" s="23" t="s">
        <v>274</v>
      </c>
      <c r="N18" s="23" t="s">
        <v>274</v>
      </c>
    </row>
    <row r="19" spans="2:14" x14ac:dyDescent="0.3">
      <c r="B19" s="8" t="s">
        <v>13</v>
      </c>
      <c r="C19" s="123"/>
      <c r="D19" s="123"/>
      <c r="E19" s="123"/>
      <c r="F19" s="123"/>
      <c r="G19" s="123"/>
      <c r="H19" s="123"/>
      <c r="I19" s="23"/>
      <c r="J19" s="23"/>
      <c r="K19" s="23"/>
      <c r="L19" s="23" t="s">
        <v>274</v>
      </c>
      <c r="M19" s="23" t="s">
        <v>274</v>
      </c>
      <c r="N19" s="23" t="s">
        <v>274</v>
      </c>
    </row>
    <row r="20" spans="2:14" x14ac:dyDescent="0.3">
      <c r="B20" s="68" t="s">
        <v>14</v>
      </c>
      <c r="C20" s="127"/>
      <c r="D20" s="128"/>
      <c r="E20" s="128"/>
      <c r="F20" s="128"/>
      <c r="G20" s="128"/>
      <c r="H20" s="129"/>
      <c r="I20" s="23"/>
      <c r="J20" s="23"/>
      <c r="K20" s="23"/>
      <c r="L20" s="23" t="s">
        <v>274</v>
      </c>
      <c r="M20" s="23" t="s">
        <v>274</v>
      </c>
      <c r="N20" s="23" t="s">
        <v>274</v>
      </c>
    </row>
    <row r="21" spans="2:14" x14ac:dyDescent="0.3">
      <c r="B21" s="69">
        <v>5</v>
      </c>
      <c r="C21" s="123"/>
      <c r="D21" s="123"/>
      <c r="E21" s="123"/>
      <c r="F21" s="123"/>
      <c r="G21" s="123"/>
      <c r="H21" s="123"/>
      <c r="I21" s="70"/>
      <c r="J21" s="70"/>
      <c r="K21" s="70"/>
      <c r="L21" s="23" t="s">
        <v>274</v>
      </c>
      <c r="M21" s="23" t="s">
        <v>274</v>
      </c>
      <c r="N21" s="23" t="s">
        <v>274</v>
      </c>
    </row>
    <row r="22" spans="2:14" x14ac:dyDescent="0.3">
      <c r="B22" s="8" t="s">
        <v>16</v>
      </c>
      <c r="C22" s="123"/>
      <c r="D22" s="123"/>
      <c r="E22" s="123"/>
      <c r="F22" s="123"/>
      <c r="G22" s="123"/>
      <c r="H22" s="123"/>
      <c r="I22" s="9"/>
      <c r="J22" s="9"/>
      <c r="K22" s="9"/>
      <c r="L22" s="23" t="s">
        <v>274</v>
      </c>
      <c r="M22" s="23" t="s">
        <v>274</v>
      </c>
      <c r="N22" s="23" t="s">
        <v>274</v>
      </c>
    </row>
    <row r="23" spans="2:14" x14ac:dyDescent="0.3">
      <c r="B23" s="8" t="s">
        <v>17</v>
      </c>
      <c r="C23" s="123"/>
      <c r="D23" s="123"/>
      <c r="E23" s="123"/>
      <c r="F23" s="123"/>
      <c r="G23" s="123"/>
      <c r="H23" s="123"/>
      <c r="I23" s="9"/>
      <c r="J23" s="9"/>
      <c r="K23" s="9"/>
      <c r="L23" s="23" t="s">
        <v>274</v>
      </c>
      <c r="M23" s="23" t="s">
        <v>274</v>
      </c>
      <c r="N23" s="23" t="s">
        <v>274</v>
      </c>
    </row>
    <row r="24" spans="2:14" x14ac:dyDescent="0.3">
      <c r="B24" s="8" t="s">
        <v>18</v>
      </c>
      <c r="C24" s="123"/>
      <c r="D24" s="123"/>
      <c r="E24" s="123"/>
      <c r="F24" s="123"/>
      <c r="G24" s="123"/>
      <c r="H24" s="123"/>
      <c r="I24" s="9"/>
      <c r="J24" s="9"/>
      <c r="K24" s="9"/>
      <c r="L24" s="23" t="s">
        <v>274</v>
      </c>
      <c r="M24" s="23" t="s">
        <v>274</v>
      </c>
      <c r="N24" s="23" t="s">
        <v>274</v>
      </c>
    </row>
    <row r="25" spans="2:14" x14ac:dyDescent="0.3">
      <c r="B25" s="8" t="s">
        <v>19</v>
      </c>
      <c r="C25" s="123"/>
      <c r="D25" s="123"/>
      <c r="E25" s="123"/>
      <c r="F25" s="123"/>
      <c r="G25" s="123"/>
      <c r="H25" s="123"/>
      <c r="I25" s="9"/>
      <c r="J25" s="9"/>
      <c r="K25" s="9"/>
      <c r="L25" s="23" t="s">
        <v>274</v>
      </c>
      <c r="M25" s="23" t="s">
        <v>274</v>
      </c>
      <c r="N25" s="23" t="s">
        <v>274</v>
      </c>
    </row>
    <row r="26" spans="2:14" x14ac:dyDescent="0.3">
      <c r="B26" s="8" t="s">
        <v>20</v>
      </c>
      <c r="C26" s="123"/>
      <c r="D26" s="123"/>
      <c r="E26" s="123"/>
      <c r="F26" s="123"/>
      <c r="G26" s="123"/>
      <c r="H26" s="123"/>
      <c r="I26" s="9"/>
      <c r="J26" s="9"/>
      <c r="K26" s="9"/>
      <c r="L26" s="23" t="s">
        <v>274</v>
      </c>
      <c r="M26" s="23" t="s">
        <v>274</v>
      </c>
      <c r="N26" s="23" t="s">
        <v>274</v>
      </c>
    </row>
    <row r="27" spans="2:14" x14ac:dyDescent="0.3">
      <c r="B27" s="8"/>
      <c r="C27" s="10"/>
      <c r="D27" s="10"/>
      <c r="E27" s="10"/>
      <c r="F27" s="10"/>
      <c r="G27" s="10"/>
      <c r="H27" s="11"/>
      <c r="I27" s="12"/>
      <c r="J27" s="12"/>
      <c r="K27" s="12"/>
      <c r="L27" s="12"/>
      <c r="M27" s="12"/>
      <c r="N27" s="12"/>
    </row>
    <row r="28" spans="2:14" x14ac:dyDescent="0.3">
      <c r="H28" s="6" t="s">
        <v>3</v>
      </c>
      <c r="I28" s="6" t="s">
        <v>3</v>
      </c>
      <c r="J28" s="6" t="s">
        <v>3</v>
      </c>
      <c r="K28" s="6" t="s">
        <v>3</v>
      </c>
      <c r="L28" s="6" t="s">
        <v>3</v>
      </c>
      <c r="M28" s="6" t="s">
        <v>3</v>
      </c>
      <c r="N28" s="6" t="s">
        <v>3</v>
      </c>
    </row>
    <row r="29" spans="2:14" ht="16.3" thickBot="1" x14ac:dyDescent="0.35">
      <c r="B29" s="4" t="s">
        <v>21</v>
      </c>
      <c r="H29" s="7" t="s">
        <v>22</v>
      </c>
      <c r="I29" s="7" t="s">
        <v>5</v>
      </c>
      <c r="J29" s="7" t="s">
        <v>6</v>
      </c>
      <c r="K29" s="7" t="s">
        <v>7</v>
      </c>
      <c r="L29" s="7" t="s">
        <v>8</v>
      </c>
      <c r="M29" s="7" t="s">
        <v>9</v>
      </c>
      <c r="N29" s="7" t="s">
        <v>10</v>
      </c>
    </row>
    <row r="30" spans="2:14" x14ac:dyDescent="0.3">
      <c r="D30" s="2"/>
      <c r="E30" s="2"/>
      <c r="F30" s="2"/>
      <c r="G30" s="2"/>
    </row>
    <row r="31" spans="2:14" x14ac:dyDescent="0.3">
      <c r="B31" s="8" t="s">
        <v>11</v>
      </c>
      <c r="C31" s="127" t="s">
        <v>275</v>
      </c>
      <c r="D31" s="128"/>
      <c r="E31" s="128"/>
      <c r="F31" s="128"/>
      <c r="G31" s="129"/>
      <c r="H31" s="71">
        <v>0</v>
      </c>
      <c r="I31" s="25">
        <f>672*0.75</f>
        <v>504</v>
      </c>
      <c r="J31" s="23">
        <f>I31*1.2</f>
        <v>604.79999999999995</v>
      </c>
      <c r="K31" s="23">
        <f>J31*1.1/4</f>
        <v>166.32</v>
      </c>
      <c r="L31" s="23" t="s">
        <v>274</v>
      </c>
      <c r="M31" s="23" t="s">
        <v>274</v>
      </c>
      <c r="N31" s="23" t="s">
        <v>274</v>
      </c>
    </row>
    <row r="32" spans="2:14" x14ac:dyDescent="0.3">
      <c r="B32" s="8" t="s">
        <v>12</v>
      </c>
      <c r="C32" s="127"/>
      <c r="D32" s="128"/>
      <c r="E32" s="128"/>
      <c r="F32" s="128"/>
      <c r="G32" s="129"/>
      <c r="H32" s="71"/>
      <c r="I32" s="23"/>
      <c r="J32" s="23"/>
      <c r="K32" s="23"/>
      <c r="L32" s="23" t="s">
        <v>274</v>
      </c>
      <c r="M32" s="23" t="s">
        <v>274</v>
      </c>
      <c r="N32" s="23" t="s">
        <v>274</v>
      </c>
    </row>
    <row r="33" spans="2:14" x14ac:dyDescent="0.3">
      <c r="B33" s="8" t="s">
        <v>13</v>
      </c>
      <c r="C33" s="124"/>
      <c r="D33" s="125"/>
      <c r="E33" s="125"/>
      <c r="F33" s="125"/>
      <c r="G33" s="126"/>
      <c r="H33" s="13"/>
      <c r="I33" s="9"/>
      <c r="J33" s="9"/>
      <c r="K33" s="9"/>
      <c r="L33" s="23" t="s">
        <v>274</v>
      </c>
      <c r="M33" s="23" t="s">
        <v>274</v>
      </c>
      <c r="N33" s="23" t="s">
        <v>274</v>
      </c>
    </row>
    <row r="34" spans="2:14" x14ac:dyDescent="0.3">
      <c r="B34" s="8" t="s">
        <v>14</v>
      </c>
      <c r="C34" s="124"/>
      <c r="D34" s="125"/>
      <c r="E34" s="125"/>
      <c r="F34" s="125"/>
      <c r="G34" s="126"/>
      <c r="H34" s="13"/>
      <c r="I34" s="9"/>
      <c r="J34" s="9"/>
      <c r="K34" s="9"/>
      <c r="L34" s="23" t="s">
        <v>274</v>
      </c>
      <c r="M34" s="23" t="s">
        <v>274</v>
      </c>
      <c r="N34" s="23" t="s">
        <v>274</v>
      </c>
    </row>
    <row r="35" spans="2:14" x14ac:dyDescent="0.3">
      <c r="B35" s="8" t="s">
        <v>15</v>
      </c>
      <c r="C35" s="124"/>
      <c r="D35" s="125"/>
      <c r="E35" s="125"/>
      <c r="F35" s="125"/>
      <c r="G35" s="126"/>
      <c r="H35" s="13"/>
      <c r="I35" s="9"/>
      <c r="J35" s="9"/>
      <c r="K35" s="9"/>
      <c r="L35" s="23" t="s">
        <v>274</v>
      </c>
      <c r="M35" s="23" t="s">
        <v>274</v>
      </c>
      <c r="N35" s="23" t="s">
        <v>274</v>
      </c>
    </row>
    <row r="36" spans="2:14" x14ac:dyDescent="0.3">
      <c r="B36" s="8" t="s">
        <v>16</v>
      </c>
      <c r="C36" s="124"/>
      <c r="D36" s="125"/>
      <c r="E36" s="125"/>
      <c r="F36" s="125"/>
      <c r="G36" s="126"/>
      <c r="H36" s="13"/>
      <c r="I36" s="9"/>
      <c r="J36" s="9"/>
      <c r="K36" s="9"/>
      <c r="L36" s="23" t="s">
        <v>274</v>
      </c>
      <c r="M36" s="23" t="s">
        <v>274</v>
      </c>
      <c r="N36" s="23" t="s">
        <v>274</v>
      </c>
    </row>
    <row r="37" spans="2:14" x14ac:dyDescent="0.3">
      <c r="B37" s="8" t="s">
        <v>17</v>
      </c>
      <c r="C37" s="124"/>
      <c r="D37" s="125"/>
      <c r="E37" s="125"/>
      <c r="F37" s="125"/>
      <c r="G37" s="126"/>
      <c r="H37" s="13"/>
      <c r="I37" s="9"/>
      <c r="J37" s="9"/>
      <c r="K37" s="9"/>
      <c r="L37" s="23" t="s">
        <v>274</v>
      </c>
      <c r="M37" s="23" t="s">
        <v>274</v>
      </c>
      <c r="N37" s="23" t="s">
        <v>274</v>
      </c>
    </row>
    <row r="38" spans="2:14" x14ac:dyDescent="0.3">
      <c r="B38" s="8" t="s">
        <v>18</v>
      </c>
      <c r="C38" s="124"/>
      <c r="D38" s="125"/>
      <c r="E38" s="125"/>
      <c r="F38" s="125"/>
      <c r="G38" s="126"/>
      <c r="H38" s="13"/>
      <c r="I38" s="9"/>
      <c r="J38" s="9"/>
      <c r="K38" s="9"/>
      <c r="L38" s="23" t="s">
        <v>274</v>
      </c>
      <c r="M38" s="23" t="s">
        <v>274</v>
      </c>
      <c r="N38" s="23" t="s">
        <v>274</v>
      </c>
    </row>
    <row r="39" spans="2:14" x14ac:dyDescent="0.3">
      <c r="B39" s="8" t="s">
        <v>19</v>
      </c>
      <c r="C39" s="124"/>
      <c r="D39" s="125"/>
      <c r="E39" s="125"/>
      <c r="F39" s="125"/>
      <c r="G39" s="126"/>
      <c r="H39" s="13"/>
      <c r="I39" s="9"/>
      <c r="J39" s="9"/>
      <c r="K39" s="9"/>
      <c r="L39" s="23" t="s">
        <v>274</v>
      </c>
      <c r="M39" s="23" t="s">
        <v>274</v>
      </c>
      <c r="N39" s="23" t="s">
        <v>274</v>
      </c>
    </row>
    <row r="40" spans="2:14" x14ac:dyDescent="0.3">
      <c r="B40" s="8" t="s">
        <v>20</v>
      </c>
      <c r="C40" s="124"/>
      <c r="D40" s="125"/>
      <c r="E40" s="125"/>
      <c r="F40" s="125"/>
      <c r="G40" s="126"/>
      <c r="H40" s="13"/>
      <c r="I40" s="9"/>
      <c r="J40" s="9"/>
      <c r="K40" s="9"/>
      <c r="L40" s="23" t="s">
        <v>274</v>
      </c>
      <c r="M40" s="23" t="s">
        <v>274</v>
      </c>
      <c r="N40" s="23" t="s">
        <v>274</v>
      </c>
    </row>
    <row r="41" spans="2:14" x14ac:dyDescent="0.3">
      <c r="B41" s="3"/>
      <c r="C41" s="5"/>
    </row>
    <row r="42" spans="2:14" x14ac:dyDescent="0.3">
      <c r="D42" s="2"/>
      <c r="E42" s="2"/>
      <c r="F42" s="2"/>
      <c r="I42" s="6" t="s">
        <v>3</v>
      </c>
      <c r="J42" s="6" t="s">
        <v>3</v>
      </c>
      <c r="K42" s="6" t="s">
        <v>3</v>
      </c>
      <c r="L42" s="6" t="s">
        <v>3</v>
      </c>
      <c r="M42" s="6" t="s">
        <v>3</v>
      </c>
      <c r="N42" s="6" t="s">
        <v>3</v>
      </c>
    </row>
    <row r="43" spans="2:14" ht="16.3" thickBot="1" x14ac:dyDescent="0.35">
      <c r="B43" s="4" t="s">
        <v>23</v>
      </c>
      <c r="D43" s="2"/>
      <c r="E43" s="2"/>
      <c r="F43" s="2"/>
      <c r="I43" s="7" t="s">
        <v>5</v>
      </c>
      <c r="J43" s="7" t="s">
        <v>6</v>
      </c>
      <c r="K43" s="7" t="s">
        <v>7</v>
      </c>
      <c r="L43" s="7" t="s">
        <v>8</v>
      </c>
      <c r="M43" s="7" t="s">
        <v>9</v>
      </c>
      <c r="N43" s="7" t="s">
        <v>10</v>
      </c>
    </row>
    <row r="44" spans="2:14" x14ac:dyDescent="0.3">
      <c r="D44" s="2"/>
      <c r="E44" s="2"/>
      <c r="F44" s="2"/>
    </row>
    <row r="45" spans="2:14" x14ac:dyDescent="0.3">
      <c r="B45" s="8" t="s">
        <v>11</v>
      </c>
      <c r="C45" s="123" t="s">
        <v>276</v>
      </c>
      <c r="D45" s="123"/>
      <c r="E45" s="123"/>
      <c r="F45" s="123"/>
      <c r="G45" s="123"/>
      <c r="H45" s="123"/>
      <c r="I45" s="25">
        <f>672*0.75</f>
        <v>504</v>
      </c>
      <c r="J45" s="23">
        <f>I45*1.2</f>
        <v>604.79999999999995</v>
      </c>
      <c r="K45" s="23">
        <f>J45*1.1/4</f>
        <v>166.32</v>
      </c>
      <c r="L45" s="23" t="s">
        <v>274</v>
      </c>
      <c r="M45" s="23" t="s">
        <v>274</v>
      </c>
      <c r="N45" s="23" t="s">
        <v>274</v>
      </c>
    </row>
    <row r="46" spans="2:14" x14ac:dyDescent="0.3">
      <c r="B46" s="8" t="s">
        <v>12</v>
      </c>
      <c r="C46" s="123"/>
      <c r="D46" s="123"/>
      <c r="E46" s="123"/>
      <c r="F46" s="123"/>
      <c r="G46" s="123"/>
      <c r="H46" s="123"/>
      <c r="I46" s="23"/>
      <c r="J46" s="23"/>
      <c r="K46" s="23"/>
      <c r="L46" s="23" t="s">
        <v>274</v>
      </c>
      <c r="M46" s="23" t="s">
        <v>274</v>
      </c>
      <c r="N46" s="23" t="s">
        <v>274</v>
      </c>
    </row>
    <row r="47" spans="2:14" x14ac:dyDescent="0.3">
      <c r="B47" s="8" t="s">
        <v>13</v>
      </c>
      <c r="C47" s="123"/>
      <c r="D47" s="123"/>
      <c r="E47" s="123"/>
      <c r="F47" s="123"/>
      <c r="G47" s="123"/>
      <c r="H47" s="123"/>
      <c r="I47" s="23"/>
      <c r="J47" s="23"/>
      <c r="K47" s="23"/>
      <c r="L47" s="23" t="s">
        <v>274</v>
      </c>
      <c r="M47" s="23" t="s">
        <v>274</v>
      </c>
      <c r="N47" s="23" t="s">
        <v>274</v>
      </c>
    </row>
    <row r="48" spans="2:14" x14ac:dyDescent="0.3">
      <c r="B48" s="8" t="s">
        <v>14</v>
      </c>
      <c r="C48" s="123"/>
      <c r="D48" s="123"/>
      <c r="E48" s="123"/>
      <c r="F48" s="123"/>
      <c r="G48" s="123"/>
      <c r="H48" s="123"/>
      <c r="I48" s="23"/>
      <c r="J48" s="23"/>
      <c r="K48" s="23"/>
      <c r="L48" s="23" t="s">
        <v>274</v>
      </c>
      <c r="M48" s="23" t="s">
        <v>274</v>
      </c>
      <c r="N48" s="23" t="s">
        <v>274</v>
      </c>
    </row>
    <row r="49" spans="2:14" x14ac:dyDescent="0.3">
      <c r="B49" s="8" t="s">
        <v>15</v>
      </c>
      <c r="C49" s="123"/>
      <c r="D49" s="123"/>
      <c r="E49" s="123"/>
      <c r="F49" s="123"/>
      <c r="G49" s="123"/>
      <c r="H49" s="123"/>
      <c r="I49" s="23"/>
      <c r="J49" s="23"/>
      <c r="K49" s="23"/>
      <c r="L49" s="23" t="s">
        <v>274</v>
      </c>
      <c r="M49" s="23" t="s">
        <v>274</v>
      </c>
      <c r="N49" s="23" t="s">
        <v>274</v>
      </c>
    </row>
    <row r="50" spans="2:14" x14ac:dyDescent="0.3">
      <c r="B50" s="8" t="s">
        <v>16</v>
      </c>
      <c r="C50" s="123"/>
      <c r="D50" s="123"/>
      <c r="E50" s="123"/>
      <c r="F50" s="123"/>
      <c r="G50" s="123"/>
      <c r="H50" s="123"/>
      <c r="I50" s="23"/>
      <c r="J50" s="23"/>
      <c r="K50" s="23"/>
      <c r="L50" s="23" t="s">
        <v>274</v>
      </c>
      <c r="M50" s="23" t="s">
        <v>274</v>
      </c>
      <c r="N50" s="23" t="s">
        <v>274</v>
      </c>
    </row>
    <row r="51" spans="2:14" x14ac:dyDescent="0.3">
      <c r="B51" s="8" t="s">
        <v>17</v>
      </c>
      <c r="C51" s="123"/>
      <c r="D51" s="123"/>
      <c r="E51" s="123"/>
      <c r="F51" s="123"/>
      <c r="G51" s="123"/>
      <c r="H51" s="123"/>
      <c r="I51" s="9"/>
      <c r="J51" s="23"/>
      <c r="K51" s="9"/>
      <c r="L51" s="23" t="s">
        <v>274</v>
      </c>
      <c r="M51" s="23" t="s">
        <v>274</v>
      </c>
      <c r="N51" s="23" t="s">
        <v>274</v>
      </c>
    </row>
    <row r="52" spans="2:14" x14ac:dyDescent="0.3">
      <c r="B52" s="8" t="s">
        <v>18</v>
      </c>
      <c r="C52" s="123"/>
      <c r="D52" s="123"/>
      <c r="E52" s="123"/>
      <c r="F52" s="123"/>
      <c r="G52" s="123"/>
      <c r="H52" s="123"/>
      <c r="I52" s="9"/>
      <c r="J52" s="23"/>
      <c r="K52" s="9"/>
      <c r="L52" s="23" t="s">
        <v>274</v>
      </c>
      <c r="M52" s="23" t="s">
        <v>274</v>
      </c>
      <c r="N52" s="23" t="s">
        <v>274</v>
      </c>
    </row>
    <row r="53" spans="2:14" x14ac:dyDescent="0.3">
      <c r="B53" s="8" t="s">
        <v>19</v>
      </c>
      <c r="C53" s="123"/>
      <c r="D53" s="123"/>
      <c r="E53" s="123"/>
      <c r="F53" s="123"/>
      <c r="G53" s="123"/>
      <c r="H53" s="123"/>
      <c r="I53" s="9"/>
      <c r="J53" s="23"/>
      <c r="K53" s="9"/>
      <c r="L53" s="23" t="s">
        <v>274</v>
      </c>
      <c r="M53" s="23" t="s">
        <v>274</v>
      </c>
      <c r="N53" s="23" t="s">
        <v>274</v>
      </c>
    </row>
    <row r="54" spans="2:14" x14ac:dyDescent="0.3">
      <c r="B54" s="8" t="s">
        <v>20</v>
      </c>
      <c r="C54" s="123"/>
      <c r="D54" s="123"/>
      <c r="E54" s="123"/>
      <c r="F54" s="123"/>
      <c r="G54" s="123"/>
      <c r="H54" s="123"/>
      <c r="I54" s="9"/>
      <c r="J54" s="23"/>
      <c r="K54" s="9"/>
      <c r="L54" s="23" t="s">
        <v>274</v>
      </c>
      <c r="M54" s="23" t="s">
        <v>274</v>
      </c>
      <c r="N54" s="23" t="s">
        <v>274</v>
      </c>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horizontalDpi="4294967295" verticalDpi="4294967295" r:id="rId1"/>
  <rowBreaks count="1" manualBreakCount="1">
    <brk id="40"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527B71-F09A-44E9-BAAF-54FABF8C2E80}">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10" width="16" style="5" bestFit="1" customWidth="1"/>
    <col min="11"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347</v>
      </c>
      <c r="C4" s="14"/>
      <c r="D4" s="14"/>
      <c r="E4" s="14"/>
      <c r="F4" s="14"/>
      <c r="G4" s="14"/>
      <c r="H4" s="14"/>
      <c r="I4" s="14"/>
      <c r="J4" s="14"/>
      <c r="K4" s="14"/>
      <c r="L4" s="14"/>
      <c r="M4" s="14"/>
      <c r="N4" s="14"/>
      <c r="O4" s="14"/>
      <c r="P4" s="14"/>
      <c r="Q4" s="14"/>
      <c r="R4" s="14"/>
      <c r="S4" s="14"/>
      <c r="T4" s="14"/>
      <c r="U4" s="14"/>
    </row>
    <row r="5" spans="2:21" x14ac:dyDescent="0.25">
      <c r="B5" s="3" t="s">
        <v>348</v>
      </c>
      <c r="C5" s="14"/>
      <c r="D5" s="14"/>
      <c r="E5" s="14"/>
      <c r="F5" s="14"/>
      <c r="G5" s="14"/>
      <c r="H5" s="14"/>
      <c r="I5" s="14"/>
      <c r="J5" s="14"/>
      <c r="K5" s="14"/>
      <c r="L5" s="14"/>
      <c r="M5" s="14"/>
      <c r="N5" s="14"/>
      <c r="O5" s="14"/>
      <c r="P5" s="14"/>
      <c r="Q5" s="14"/>
      <c r="R5" s="14"/>
      <c r="S5" s="14"/>
      <c r="T5" s="14"/>
      <c r="U5" s="14"/>
    </row>
    <row r="6" spans="2:21" x14ac:dyDescent="0.25">
      <c r="B6" s="3" t="s">
        <v>175</v>
      </c>
      <c r="C6" s="14"/>
      <c r="D6" s="14"/>
      <c r="E6" s="14"/>
      <c r="F6" s="14"/>
      <c r="G6" s="14"/>
      <c r="H6" s="14"/>
      <c r="I6" s="14"/>
      <c r="J6" s="14"/>
      <c r="K6" s="14"/>
      <c r="L6" s="14"/>
      <c r="M6" s="14"/>
      <c r="N6" s="14"/>
      <c r="O6" s="14"/>
      <c r="P6" s="14"/>
      <c r="Q6" s="14"/>
      <c r="R6" s="14"/>
      <c r="S6" s="14"/>
      <c r="T6" s="14"/>
      <c r="U6" s="14"/>
    </row>
    <row r="7" spans="2:21" x14ac:dyDescent="0.25">
      <c r="B7" s="3" t="s">
        <v>349</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464</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6" t="s">
        <v>3</v>
      </c>
      <c r="I14" s="6" t="s">
        <v>3</v>
      </c>
      <c r="J14" s="6" t="s">
        <v>3</v>
      </c>
      <c r="K14" s="6" t="s">
        <v>3</v>
      </c>
      <c r="L14" s="6" t="s">
        <v>3</v>
      </c>
      <c r="M14" s="6" t="s">
        <v>3</v>
      </c>
      <c r="N14" s="6" t="s">
        <v>3</v>
      </c>
    </row>
    <row r="15" spans="2:21" ht="15.65" thickBot="1" x14ac:dyDescent="0.3">
      <c r="B15" s="4" t="s">
        <v>4</v>
      </c>
      <c r="C15" s="1"/>
      <c r="D15" s="14"/>
      <c r="E15" s="14"/>
      <c r="F15" s="14"/>
      <c r="G15" s="14"/>
      <c r="H15" s="7" t="s">
        <v>22</v>
      </c>
      <c r="I15" s="7" t="s">
        <v>5</v>
      </c>
      <c r="J15" s="7" t="s">
        <v>6</v>
      </c>
      <c r="K15" s="7" t="s">
        <v>7</v>
      </c>
      <c r="L15" s="7" t="s">
        <v>8</v>
      </c>
      <c r="M15" s="7" t="s">
        <v>9</v>
      </c>
      <c r="N15" s="7" t="s">
        <v>10</v>
      </c>
    </row>
    <row r="17" spans="2:21" x14ac:dyDescent="0.25">
      <c r="B17" s="8" t="s">
        <v>11</v>
      </c>
      <c r="C17" s="127" t="s">
        <v>350</v>
      </c>
      <c r="D17" s="128"/>
      <c r="E17" s="128"/>
      <c r="F17" s="128"/>
      <c r="G17" s="129"/>
      <c r="H17" s="13"/>
      <c r="I17" s="110">
        <v>0.24</v>
      </c>
      <c r="J17" s="110">
        <v>0.21</v>
      </c>
      <c r="K17" s="9"/>
      <c r="L17" s="9"/>
      <c r="M17" s="9"/>
      <c r="N17" s="9"/>
      <c r="O17" s="5"/>
      <c r="P17" s="5"/>
      <c r="Q17" s="5"/>
      <c r="R17" s="5"/>
      <c r="S17" s="5"/>
      <c r="T17" s="5"/>
      <c r="U17" s="5"/>
    </row>
    <row r="18" spans="2:21" x14ac:dyDescent="0.25">
      <c r="B18" s="8" t="s">
        <v>12</v>
      </c>
      <c r="C18" s="127" t="s">
        <v>351</v>
      </c>
      <c r="D18" s="128"/>
      <c r="E18" s="128"/>
      <c r="F18" s="128"/>
      <c r="G18" s="129"/>
      <c r="H18" s="13"/>
      <c r="I18" s="110">
        <v>0.14000000000000001</v>
      </c>
      <c r="J18" s="110">
        <v>0.04</v>
      </c>
      <c r="K18" s="9"/>
      <c r="L18" s="9"/>
      <c r="M18" s="9"/>
      <c r="N18" s="9"/>
      <c r="O18" s="5"/>
      <c r="P18" s="5"/>
      <c r="Q18" s="5"/>
      <c r="R18" s="5"/>
      <c r="S18" s="5"/>
      <c r="T18" s="5"/>
      <c r="U18" s="5"/>
    </row>
    <row r="19" spans="2:21" x14ac:dyDescent="0.25">
      <c r="B19" s="8" t="s">
        <v>13</v>
      </c>
      <c r="C19" s="127" t="s">
        <v>352</v>
      </c>
      <c r="D19" s="128"/>
      <c r="E19" s="128"/>
      <c r="F19" s="128"/>
      <c r="G19" s="129"/>
      <c r="H19" s="13"/>
      <c r="I19" s="110">
        <v>0.2</v>
      </c>
      <c r="J19" s="110">
        <v>0.16</v>
      </c>
      <c r="K19" s="9"/>
      <c r="L19" s="9"/>
      <c r="M19" s="9"/>
      <c r="N19" s="9"/>
      <c r="O19" s="5"/>
      <c r="P19" s="5"/>
      <c r="Q19" s="5"/>
      <c r="R19" s="5"/>
      <c r="S19" s="5"/>
      <c r="T19" s="5"/>
      <c r="U19" s="5"/>
    </row>
    <row r="20" spans="2:21" x14ac:dyDescent="0.25">
      <c r="B20" s="8" t="s">
        <v>14</v>
      </c>
      <c r="C20" s="127" t="s">
        <v>353</v>
      </c>
      <c r="D20" s="128"/>
      <c r="E20" s="128"/>
      <c r="F20" s="128"/>
      <c r="G20" s="129"/>
      <c r="H20" s="13"/>
      <c r="I20" s="110">
        <v>0.22</v>
      </c>
      <c r="J20" s="110">
        <v>0.21</v>
      </c>
      <c r="K20" s="9"/>
      <c r="L20" s="9"/>
      <c r="M20" s="9"/>
      <c r="N20" s="9"/>
      <c r="O20" s="5"/>
      <c r="P20" s="5"/>
      <c r="Q20" s="5"/>
      <c r="R20" s="5"/>
      <c r="S20" s="5"/>
      <c r="T20" s="5"/>
      <c r="U20" s="5"/>
    </row>
    <row r="21" spans="2:21" x14ac:dyDescent="0.25">
      <c r="B21" s="8" t="s">
        <v>15</v>
      </c>
      <c r="C21" s="127" t="s">
        <v>354</v>
      </c>
      <c r="D21" s="128"/>
      <c r="E21" s="128"/>
      <c r="F21" s="128"/>
      <c r="G21" s="129"/>
      <c r="H21" s="13"/>
      <c r="I21" s="110">
        <v>0.2</v>
      </c>
      <c r="J21" s="110">
        <v>0.04</v>
      </c>
      <c r="K21" s="9"/>
      <c r="L21" s="9"/>
      <c r="M21" s="9"/>
      <c r="N21" s="9"/>
      <c r="O21" s="5"/>
      <c r="P21" s="5"/>
      <c r="Q21" s="5"/>
      <c r="R21" s="5"/>
      <c r="S21" s="5"/>
      <c r="T21" s="5"/>
      <c r="U21" s="5"/>
    </row>
    <row r="22" spans="2:21" x14ac:dyDescent="0.25">
      <c r="B22" s="8" t="s">
        <v>16</v>
      </c>
      <c r="C22" s="127" t="s">
        <v>355</v>
      </c>
      <c r="D22" s="128"/>
      <c r="E22" s="128"/>
      <c r="F22" s="128"/>
      <c r="G22" s="129"/>
      <c r="H22" s="13"/>
      <c r="I22" s="110">
        <v>0.22</v>
      </c>
      <c r="J22" s="110">
        <v>0.16</v>
      </c>
      <c r="K22" s="9"/>
      <c r="L22" s="9"/>
      <c r="M22" s="9"/>
      <c r="N22" s="9"/>
      <c r="O22" s="5"/>
      <c r="P22" s="5"/>
      <c r="Q22" s="5"/>
      <c r="R22" s="5"/>
      <c r="S22" s="5"/>
      <c r="T22" s="5"/>
      <c r="U22" s="5"/>
    </row>
    <row r="23" spans="2:21" x14ac:dyDescent="0.25">
      <c r="B23" s="8" t="s">
        <v>17</v>
      </c>
      <c r="C23" s="127" t="s">
        <v>356</v>
      </c>
      <c r="D23" s="128"/>
      <c r="E23" s="128"/>
      <c r="F23" s="128"/>
      <c r="G23" s="129"/>
      <c r="H23" s="13"/>
      <c r="I23" s="110">
        <v>0.17</v>
      </c>
      <c r="J23" s="110">
        <v>0.21</v>
      </c>
      <c r="K23" s="9"/>
      <c r="L23" s="9"/>
      <c r="M23" s="9"/>
      <c r="N23" s="9"/>
      <c r="O23" s="5"/>
      <c r="P23" s="5"/>
      <c r="Q23" s="5"/>
      <c r="R23" s="5"/>
      <c r="S23" s="5"/>
      <c r="T23" s="5"/>
      <c r="U23" s="5"/>
    </row>
    <row r="24" spans="2:21" x14ac:dyDescent="0.25">
      <c r="B24" s="8" t="s">
        <v>18</v>
      </c>
      <c r="C24" s="127" t="s">
        <v>357</v>
      </c>
      <c r="D24" s="128"/>
      <c r="E24" s="128"/>
      <c r="F24" s="128"/>
      <c r="G24" s="129"/>
      <c r="H24" s="13"/>
      <c r="I24" s="110">
        <v>0.2</v>
      </c>
      <c r="J24" s="110">
        <v>0.04</v>
      </c>
      <c r="K24" s="9"/>
      <c r="L24" s="9"/>
      <c r="M24" s="9"/>
      <c r="N24" s="9"/>
      <c r="O24" s="5"/>
      <c r="P24" s="5"/>
      <c r="Q24" s="5"/>
      <c r="R24" s="5"/>
      <c r="S24" s="5"/>
      <c r="T24" s="5"/>
      <c r="U24" s="5"/>
    </row>
    <row r="25" spans="2:21" x14ac:dyDescent="0.25">
      <c r="B25" s="8" t="s">
        <v>19</v>
      </c>
      <c r="C25" s="127" t="s">
        <v>358</v>
      </c>
      <c r="D25" s="128"/>
      <c r="E25" s="128"/>
      <c r="F25" s="128"/>
      <c r="G25" s="129"/>
      <c r="H25" s="13"/>
      <c r="I25" s="110">
        <v>0.23</v>
      </c>
      <c r="J25" s="110">
        <v>0.16</v>
      </c>
      <c r="K25" s="9"/>
      <c r="L25" s="9"/>
      <c r="M25" s="9"/>
      <c r="N25" s="9"/>
      <c r="O25" s="5"/>
      <c r="P25" s="5"/>
      <c r="Q25" s="5"/>
      <c r="R25" s="5"/>
      <c r="S25" s="5"/>
      <c r="T25" s="5"/>
      <c r="U25" s="5"/>
    </row>
    <row r="26" spans="2:21" x14ac:dyDescent="0.25">
      <c r="B26" s="8" t="s">
        <v>20</v>
      </c>
      <c r="C26" s="127"/>
      <c r="D26" s="128"/>
      <c r="E26" s="128"/>
      <c r="F26" s="128"/>
      <c r="G26" s="129"/>
      <c r="H26" s="13"/>
      <c r="I26" s="110"/>
      <c r="J26" s="110"/>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359</v>
      </c>
      <c r="D31" s="128"/>
      <c r="E31" s="128"/>
      <c r="F31" s="128"/>
      <c r="G31" s="129"/>
      <c r="H31" s="13"/>
      <c r="I31" s="111">
        <v>1422086</v>
      </c>
      <c r="J31" s="111">
        <v>1422086</v>
      </c>
      <c r="K31" s="112"/>
      <c r="L31" s="112"/>
      <c r="M31" s="112"/>
      <c r="N31" s="112"/>
    </row>
    <row r="32" spans="2:21" x14ac:dyDescent="0.25">
      <c r="B32" s="8" t="s">
        <v>12</v>
      </c>
      <c r="C32" s="127" t="s">
        <v>360</v>
      </c>
      <c r="D32" s="128"/>
      <c r="E32" s="128"/>
      <c r="F32" s="128"/>
      <c r="G32" s="129"/>
      <c r="H32" s="13"/>
      <c r="I32" s="111">
        <f>I31*0.21</f>
        <v>298638.06</v>
      </c>
      <c r="J32" s="111">
        <f>J31*0.21</f>
        <v>298638.06</v>
      </c>
      <c r="K32" s="112"/>
      <c r="L32" s="112"/>
      <c r="M32" s="112"/>
      <c r="N32" s="112"/>
    </row>
    <row r="33" spans="2:14" x14ac:dyDescent="0.25">
      <c r="B33" s="8" t="s">
        <v>13</v>
      </c>
      <c r="C33" s="127" t="s">
        <v>361</v>
      </c>
      <c r="D33" s="128"/>
      <c r="E33" s="128"/>
      <c r="F33" s="128"/>
      <c r="G33" s="129"/>
      <c r="H33" s="13"/>
      <c r="I33" s="111">
        <f>I31*0.04</f>
        <v>56883.44</v>
      </c>
      <c r="J33" s="111">
        <f>J31*0.04</f>
        <v>56883.44</v>
      </c>
      <c r="K33" s="112"/>
      <c r="L33" s="112"/>
      <c r="M33" s="112"/>
      <c r="N33" s="112"/>
    </row>
    <row r="34" spans="2:14" x14ac:dyDescent="0.25">
      <c r="B34" s="8" t="s">
        <v>14</v>
      </c>
      <c r="C34" s="127" t="s">
        <v>362</v>
      </c>
      <c r="D34" s="128"/>
      <c r="E34" s="128"/>
      <c r="F34" s="128"/>
      <c r="G34" s="129"/>
      <c r="H34" s="13"/>
      <c r="I34" s="111">
        <f>I31*0.16</f>
        <v>227533.76</v>
      </c>
      <c r="J34" s="111">
        <f>J31*0.16</f>
        <v>227533.76</v>
      </c>
      <c r="K34" s="112"/>
      <c r="L34" s="112"/>
      <c r="M34" s="112"/>
      <c r="N34" s="112"/>
    </row>
    <row r="35" spans="2:14" x14ac:dyDescent="0.25">
      <c r="B35" s="8" t="s">
        <v>15</v>
      </c>
      <c r="C35" s="127" t="s">
        <v>363</v>
      </c>
      <c r="D35" s="128"/>
      <c r="E35" s="128"/>
      <c r="F35" s="128"/>
      <c r="G35" s="129"/>
      <c r="H35" s="13"/>
      <c r="I35" s="111">
        <v>199457</v>
      </c>
      <c r="J35" s="111">
        <v>199457</v>
      </c>
      <c r="K35" s="112"/>
      <c r="L35" s="112"/>
      <c r="M35" s="112"/>
      <c r="N35" s="112"/>
    </row>
    <row r="36" spans="2:14" x14ac:dyDescent="0.25">
      <c r="B36" s="8" t="s">
        <v>16</v>
      </c>
      <c r="C36" s="127" t="s">
        <v>364</v>
      </c>
      <c r="D36" s="128"/>
      <c r="E36" s="128"/>
      <c r="F36" s="128"/>
      <c r="G36" s="129"/>
      <c r="H36" s="13"/>
      <c r="I36" s="111">
        <v>984819</v>
      </c>
      <c r="J36" s="111">
        <v>984819</v>
      </c>
      <c r="K36" s="112"/>
      <c r="L36" s="112"/>
      <c r="M36" s="112"/>
      <c r="N36" s="112"/>
    </row>
    <row r="37" spans="2:14" x14ac:dyDescent="0.25">
      <c r="B37" s="8" t="s">
        <v>17</v>
      </c>
      <c r="C37" s="127" t="s">
        <v>365</v>
      </c>
      <c r="D37" s="128"/>
      <c r="E37" s="128"/>
      <c r="F37" s="128"/>
      <c r="G37" s="129"/>
      <c r="H37" s="13"/>
      <c r="I37" s="111">
        <v>71767</v>
      </c>
      <c r="J37" s="111">
        <v>71767</v>
      </c>
      <c r="K37" s="112"/>
      <c r="L37" s="112"/>
      <c r="M37" s="112"/>
      <c r="N37" s="112"/>
    </row>
    <row r="38" spans="2:14" x14ac:dyDescent="0.25">
      <c r="B38" s="8" t="s">
        <v>18</v>
      </c>
      <c r="C38" s="127" t="s">
        <v>366</v>
      </c>
      <c r="D38" s="128"/>
      <c r="E38" s="128"/>
      <c r="F38" s="128"/>
      <c r="G38" s="129"/>
      <c r="H38" s="13"/>
      <c r="I38" s="111">
        <v>166043</v>
      </c>
      <c r="J38" s="111">
        <v>166043</v>
      </c>
      <c r="K38" s="112"/>
      <c r="L38" s="112"/>
      <c r="M38" s="112"/>
      <c r="N38" s="112"/>
    </row>
    <row r="39" spans="2:14" x14ac:dyDescent="0.25">
      <c r="B39" s="8" t="s">
        <v>19</v>
      </c>
      <c r="C39" s="127"/>
      <c r="D39" s="128"/>
      <c r="E39" s="128"/>
      <c r="F39" s="128"/>
      <c r="G39" s="129"/>
      <c r="H39" s="13"/>
      <c r="I39" s="111"/>
      <c r="J39" s="111"/>
      <c r="K39" s="112"/>
      <c r="L39" s="112"/>
      <c r="M39" s="112"/>
      <c r="N39" s="112"/>
    </row>
    <row r="40" spans="2:14" x14ac:dyDescent="0.25">
      <c r="B40" s="8" t="s">
        <v>20</v>
      </c>
      <c r="C40" s="127"/>
      <c r="D40" s="128"/>
      <c r="E40" s="128"/>
      <c r="F40" s="128"/>
      <c r="G40" s="129"/>
      <c r="H40" s="13"/>
      <c r="I40" s="111"/>
      <c r="J40" s="111"/>
      <c r="K40" s="112"/>
      <c r="L40" s="112"/>
      <c r="M40" s="112"/>
      <c r="N40" s="112"/>
    </row>
    <row r="41" spans="2:14" x14ac:dyDescent="0.25">
      <c r="B41" s="3"/>
      <c r="C41" s="5"/>
    </row>
    <row r="42" spans="2:14" x14ac:dyDescent="0.25">
      <c r="D42" s="2"/>
      <c r="E42" s="2"/>
      <c r="F42" s="2"/>
      <c r="H42" s="6" t="s">
        <v>3</v>
      </c>
      <c r="I42" s="6" t="s">
        <v>3</v>
      </c>
      <c r="J42" s="6" t="s">
        <v>3</v>
      </c>
      <c r="K42" s="6" t="s">
        <v>3</v>
      </c>
      <c r="L42" s="6" t="s">
        <v>3</v>
      </c>
      <c r="M42" s="6" t="s">
        <v>3</v>
      </c>
      <c r="N42" s="6" t="s">
        <v>3</v>
      </c>
    </row>
    <row r="43" spans="2:14" ht="15.65" thickBot="1" x14ac:dyDescent="0.3">
      <c r="B43" s="4" t="s">
        <v>23</v>
      </c>
      <c r="D43" s="2"/>
      <c r="E43" s="2"/>
      <c r="F43" s="2"/>
      <c r="H43" s="7" t="s">
        <v>22</v>
      </c>
      <c r="I43" s="7" t="s">
        <v>5</v>
      </c>
      <c r="J43" s="7" t="s">
        <v>6</v>
      </c>
      <c r="K43" s="7" t="s">
        <v>7</v>
      </c>
      <c r="L43" s="7" t="s">
        <v>8</v>
      </c>
      <c r="M43" s="7" t="s">
        <v>9</v>
      </c>
      <c r="N43" s="7" t="s">
        <v>10</v>
      </c>
    </row>
    <row r="44" spans="2:14" x14ac:dyDescent="0.25">
      <c r="D44" s="2"/>
      <c r="E44" s="2"/>
      <c r="F44" s="2"/>
    </row>
    <row r="45" spans="2:14" x14ac:dyDescent="0.25">
      <c r="B45" s="8" t="s">
        <v>11</v>
      </c>
      <c r="C45" s="127" t="s">
        <v>367</v>
      </c>
      <c r="D45" s="128"/>
      <c r="E45" s="128"/>
      <c r="F45" s="128"/>
      <c r="G45" s="129"/>
      <c r="H45" s="13"/>
      <c r="I45" s="23">
        <v>7</v>
      </c>
      <c r="J45" s="23">
        <v>7</v>
      </c>
      <c r="K45" s="9"/>
      <c r="L45" s="9"/>
      <c r="M45" s="9"/>
      <c r="N45" s="9"/>
    </row>
    <row r="46" spans="2:14" ht="15.05" customHeight="1" x14ac:dyDescent="0.25">
      <c r="B46" s="8" t="s">
        <v>12</v>
      </c>
      <c r="C46" s="127" t="s">
        <v>368</v>
      </c>
      <c r="D46" s="128"/>
      <c r="E46" s="128"/>
      <c r="F46" s="128"/>
      <c r="G46" s="129"/>
      <c r="H46" s="13"/>
      <c r="I46" s="23">
        <v>5</v>
      </c>
      <c r="J46" s="23">
        <v>5</v>
      </c>
      <c r="K46" s="9"/>
      <c r="L46" s="9"/>
      <c r="M46" s="9"/>
      <c r="N46" s="9"/>
    </row>
    <row r="47" spans="2:14" ht="15.05" customHeight="1" x14ac:dyDescent="0.25">
      <c r="B47" s="8" t="s">
        <v>13</v>
      </c>
      <c r="C47" s="127" t="s">
        <v>463</v>
      </c>
      <c r="D47" s="128"/>
      <c r="E47" s="128"/>
      <c r="F47" s="128"/>
      <c r="G47" s="129"/>
      <c r="H47" s="13"/>
      <c r="I47" s="23">
        <v>3</v>
      </c>
      <c r="J47" s="23">
        <v>3</v>
      </c>
      <c r="K47" s="9"/>
      <c r="L47" s="9"/>
      <c r="M47" s="9"/>
      <c r="N47" s="9"/>
    </row>
    <row r="48" spans="2:14" ht="15.05" customHeight="1" x14ac:dyDescent="0.25">
      <c r="B48" s="8" t="s">
        <v>14</v>
      </c>
      <c r="C48" s="127" t="s">
        <v>369</v>
      </c>
      <c r="D48" s="128"/>
      <c r="E48" s="128"/>
      <c r="F48" s="128"/>
      <c r="G48" s="129"/>
      <c r="H48" s="13"/>
      <c r="I48" s="23">
        <v>9</v>
      </c>
      <c r="J48" s="23">
        <v>9</v>
      </c>
      <c r="K48" s="9"/>
      <c r="L48" s="9"/>
      <c r="M48" s="9"/>
      <c r="N48" s="9"/>
    </row>
    <row r="49" spans="2:14" x14ac:dyDescent="0.25">
      <c r="B49" s="8" t="s">
        <v>15</v>
      </c>
      <c r="C49" s="127"/>
      <c r="D49" s="128"/>
      <c r="E49" s="128"/>
      <c r="F49" s="128"/>
      <c r="G49" s="129"/>
      <c r="H49" s="13"/>
      <c r="I49" s="23"/>
      <c r="J49" s="23"/>
      <c r="K49" s="9"/>
      <c r="L49" s="9"/>
      <c r="M49" s="9"/>
      <c r="N49" s="9"/>
    </row>
    <row r="50" spans="2:14" x14ac:dyDescent="0.25">
      <c r="B50" s="8" t="s">
        <v>16</v>
      </c>
      <c r="C50" s="127"/>
      <c r="D50" s="128"/>
      <c r="E50" s="128"/>
      <c r="F50" s="128"/>
      <c r="G50" s="129"/>
      <c r="H50" s="13"/>
      <c r="I50" s="9"/>
      <c r="J50" s="9"/>
      <c r="K50" s="9"/>
      <c r="L50" s="9"/>
      <c r="M50" s="9"/>
      <c r="N50" s="9"/>
    </row>
    <row r="51" spans="2:14" x14ac:dyDescent="0.25">
      <c r="B51" s="8" t="s">
        <v>17</v>
      </c>
      <c r="C51" s="127"/>
      <c r="D51" s="128"/>
      <c r="E51" s="128"/>
      <c r="F51" s="128"/>
      <c r="G51" s="129"/>
      <c r="H51" s="13"/>
      <c r="I51" s="9"/>
      <c r="J51" s="9"/>
      <c r="K51" s="9"/>
      <c r="L51" s="9"/>
      <c r="M51" s="9"/>
      <c r="N51" s="9"/>
    </row>
    <row r="52" spans="2:14" x14ac:dyDescent="0.25">
      <c r="B52" s="8" t="s">
        <v>18</v>
      </c>
      <c r="C52" s="127"/>
      <c r="D52" s="128"/>
      <c r="E52" s="128"/>
      <c r="F52" s="128"/>
      <c r="G52" s="129"/>
      <c r="H52" s="13"/>
      <c r="I52" s="9"/>
      <c r="J52" s="9"/>
      <c r="K52" s="9"/>
      <c r="L52" s="9"/>
      <c r="M52" s="9"/>
      <c r="N52" s="9"/>
    </row>
    <row r="53" spans="2:14" x14ac:dyDescent="0.25">
      <c r="B53" s="8" t="s">
        <v>19</v>
      </c>
      <c r="C53" s="127"/>
      <c r="D53" s="128"/>
      <c r="E53" s="128"/>
      <c r="F53" s="128"/>
      <c r="G53" s="129"/>
      <c r="H53" s="13"/>
      <c r="I53" s="9"/>
      <c r="J53" s="9"/>
      <c r="K53" s="9"/>
      <c r="L53" s="9"/>
      <c r="M53" s="9"/>
      <c r="N53" s="9"/>
    </row>
    <row r="54" spans="2:14" x14ac:dyDescent="0.25">
      <c r="B54" s="8" t="s">
        <v>20</v>
      </c>
      <c r="C54" s="127"/>
      <c r="D54" s="128"/>
      <c r="E54" s="128"/>
      <c r="F54" s="128"/>
      <c r="G54" s="129"/>
      <c r="H54" s="13"/>
      <c r="I54" s="9"/>
      <c r="J54" s="9"/>
      <c r="K54" s="9"/>
      <c r="L54" s="9"/>
      <c r="M54" s="9"/>
      <c r="N54" s="9"/>
    </row>
  </sheetData>
  <mergeCells count="34">
    <mergeCell ref="C24:G24"/>
    <mergeCell ref="B1:N1"/>
    <mergeCell ref="B2:N2"/>
    <mergeCell ref="B3:N3"/>
    <mergeCell ref="B10:N12"/>
    <mergeCell ref="C17:G17"/>
    <mergeCell ref="C18:G18"/>
    <mergeCell ref="C19:G19"/>
    <mergeCell ref="C20:G20"/>
    <mergeCell ref="C21:G21"/>
    <mergeCell ref="C22:G22"/>
    <mergeCell ref="C23:G23"/>
    <mergeCell ref="C40:G40"/>
    <mergeCell ref="C25:G25"/>
    <mergeCell ref="C26:G26"/>
    <mergeCell ref="C31:G31"/>
    <mergeCell ref="C32:G32"/>
    <mergeCell ref="C33:G33"/>
    <mergeCell ref="C34:G34"/>
    <mergeCell ref="C35:G35"/>
    <mergeCell ref="C36:G36"/>
    <mergeCell ref="C37:G37"/>
    <mergeCell ref="C38:G38"/>
    <mergeCell ref="C39:G39"/>
    <mergeCell ref="C51:G51"/>
    <mergeCell ref="C52:G52"/>
    <mergeCell ref="C53:G53"/>
    <mergeCell ref="C54:G54"/>
    <mergeCell ref="C45:G45"/>
    <mergeCell ref="C46:G46"/>
    <mergeCell ref="C47:G47"/>
    <mergeCell ref="C48:G48"/>
    <mergeCell ref="C49:G49"/>
    <mergeCell ref="C50:G50"/>
  </mergeCells>
  <pageMargins left="0.7" right="0.7" top="0.75" bottom="0.75" header="0.3" footer="0.3"/>
  <pageSetup scale="72" fitToHeight="0" orientation="landscape" r:id="rId1"/>
  <headerFooter>
    <oddFooter>&amp;LForm 37-A (rev. Aug. 2021)</oddFooter>
  </headerFooter>
  <rowBreaks count="1" manualBreakCount="1">
    <brk id="41" min="1" max="13"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B610B-FFF4-46A9-B581-12744597B259}">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190</v>
      </c>
      <c r="C4" s="14"/>
      <c r="D4" s="14"/>
      <c r="E4" s="14"/>
      <c r="F4" s="14"/>
      <c r="G4" s="14"/>
      <c r="H4" s="14"/>
      <c r="I4" s="14"/>
      <c r="J4" s="14"/>
      <c r="K4" s="14"/>
      <c r="L4" s="14"/>
      <c r="M4" s="14"/>
      <c r="N4" s="14"/>
      <c r="O4" s="14"/>
      <c r="P4" s="14"/>
      <c r="Q4" s="14"/>
      <c r="R4" s="14"/>
      <c r="S4" s="14"/>
      <c r="T4" s="14"/>
      <c r="U4" s="14"/>
    </row>
    <row r="5" spans="2:21" x14ac:dyDescent="0.25">
      <c r="B5" s="3" t="s">
        <v>466</v>
      </c>
      <c r="C5" s="14"/>
      <c r="D5" s="14"/>
      <c r="E5" s="14"/>
      <c r="F5" s="14"/>
      <c r="G5" s="14"/>
      <c r="H5" s="14"/>
      <c r="I5" s="14"/>
      <c r="J5" s="14"/>
      <c r="K5" s="14"/>
      <c r="L5" s="14"/>
      <c r="M5" s="14"/>
      <c r="N5" s="14"/>
      <c r="O5" s="14"/>
      <c r="P5" s="14"/>
      <c r="Q5" s="14"/>
      <c r="R5" s="14"/>
      <c r="S5" s="14"/>
      <c r="T5" s="14"/>
      <c r="U5" s="14"/>
    </row>
    <row r="6" spans="2:21" x14ac:dyDescent="0.25">
      <c r="B6" s="3" t="s">
        <v>467</v>
      </c>
      <c r="C6" s="14"/>
      <c r="D6" s="14"/>
      <c r="E6" s="14"/>
      <c r="F6" s="14"/>
      <c r="G6" s="14"/>
      <c r="H6" s="14"/>
      <c r="I6" s="14"/>
      <c r="J6" s="14"/>
      <c r="K6" s="14"/>
      <c r="L6" s="14"/>
      <c r="M6" s="14"/>
      <c r="N6" s="14"/>
      <c r="O6" s="14"/>
      <c r="P6" s="14"/>
      <c r="Q6" s="14"/>
      <c r="R6" s="14"/>
      <c r="S6" s="14"/>
      <c r="T6" s="14"/>
      <c r="U6" s="14"/>
    </row>
    <row r="7" spans="2:21" x14ac:dyDescent="0.25">
      <c r="B7" s="3" t="s">
        <v>191</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192</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38" t="s">
        <v>193</v>
      </c>
      <c r="D17" s="39"/>
      <c r="E17" s="39"/>
      <c r="F17" s="39"/>
      <c r="G17" s="39"/>
      <c r="H17" s="40"/>
      <c r="I17" s="34">
        <v>0</v>
      </c>
      <c r="J17" s="34">
        <v>48</v>
      </c>
      <c r="K17" s="34">
        <v>48</v>
      </c>
      <c r="L17" s="34">
        <v>48</v>
      </c>
      <c r="M17" s="34">
        <v>48</v>
      </c>
      <c r="N17" s="34">
        <v>48</v>
      </c>
      <c r="O17" s="5"/>
      <c r="P17" s="5"/>
      <c r="Q17" s="5"/>
      <c r="R17" s="5"/>
      <c r="S17" s="5"/>
      <c r="T17" s="5"/>
      <c r="U17" s="5"/>
    </row>
    <row r="18" spans="2:21" x14ac:dyDescent="0.25">
      <c r="B18" s="8" t="s">
        <v>12</v>
      </c>
      <c r="C18" s="31" t="s">
        <v>194</v>
      </c>
      <c r="D18" s="32"/>
      <c r="E18" s="32"/>
      <c r="F18" s="32"/>
      <c r="G18" s="32"/>
      <c r="H18" s="33"/>
      <c r="I18" s="34">
        <v>1050</v>
      </c>
      <c r="J18" s="34">
        <v>1250</v>
      </c>
      <c r="K18" s="34">
        <v>1250</v>
      </c>
      <c r="L18" s="34">
        <v>1250</v>
      </c>
      <c r="M18" s="34">
        <v>1250</v>
      </c>
      <c r="N18" s="34">
        <v>1250</v>
      </c>
      <c r="O18" s="5"/>
      <c r="P18" s="5"/>
      <c r="Q18" s="5"/>
      <c r="R18" s="5"/>
      <c r="S18" s="5"/>
      <c r="T18" s="5"/>
      <c r="U18" s="5"/>
    </row>
    <row r="19" spans="2:21" x14ac:dyDescent="0.25">
      <c r="B19" s="8" t="s">
        <v>13</v>
      </c>
      <c r="C19" s="35"/>
      <c r="D19" s="36"/>
      <c r="E19" s="36"/>
      <c r="F19" s="36"/>
      <c r="G19" s="36"/>
      <c r="H19" s="41"/>
      <c r="I19" s="34"/>
      <c r="J19" s="34"/>
      <c r="K19" s="34"/>
      <c r="L19" s="34"/>
      <c r="M19" s="34"/>
      <c r="N19" s="34"/>
      <c r="O19" s="5"/>
      <c r="P19" s="5"/>
      <c r="Q19" s="5"/>
      <c r="R19" s="5"/>
      <c r="S19" s="5"/>
      <c r="T19" s="5"/>
      <c r="U19" s="5"/>
    </row>
    <row r="20" spans="2:21" x14ac:dyDescent="0.25">
      <c r="B20" s="8" t="s">
        <v>14</v>
      </c>
      <c r="C20" s="31"/>
      <c r="D20" s="32"/>
      <c r="E20" s="32"/>
      <c r="F20" s="32"/>
      <c r="G20" s="32"/>
      <c r="H20" s="33"/>
      <c r="I20" s="34"/>
      <c r="J20" s="34"/>
      <c r="K20" s="34"/>
      <c r="L20" s="34"/>
      <c r="M20" s="34"/>
      <c r="N20" s="34"/>
      <c r="O20" s="5"/>
      <c r="P20" s="5"/>
      <c r="Q20" s="5"/>
      <c r="R20" s="5"/>
      <c r="S20" s="5"/>
      <c r="T20" s="5"/>
      <c r="U20" s="5"/>
    </row>
    <row r="21" spans="2:21" x14ac:dyDescent="0.25">
      <c r="B21" s="8" t="s">
        <v>15</v>
      </c>
      <c r="C21" s="35"/>
      <c r="D21" s="36"/>
      <c r="E21" s="36"/>
      <c r="F21" s="36"/>
      <c r="G21" s="36"/>
      <c r="H21" s="41"/>
      <c r="I21" s="34"/>
      <c r="J21" s="34"/>
      <c r="K21" s="34"/>
      <c r="L21" s="34"/>
      <c r="M21" s="34"/>
      <c r="N21" s="34"/>
      <c r="O21" s="5"/>
      <c r="P21" s="5"/>
      <c r="Q21" s="5"/>
      <c r="R21" s="5"/>
      <c r="S21" s="5"/>
      <c r="T21" s="5"/>
      <c r="U21" s="5"/>
    </row>
    <row r="22" spans="2:21" x14ac:dyDescent="0.25">
      <c r="B22" s="8" t="s">
        <v>16</v>
      </c>
      <c r="C22" s="31"/>
      <c r="D22" s="32"/>
      <c r="E22" s="32"/>
      <c r="F22" s="32"/>
      <c r="G22" s="32"/>
      <c r="H22" s="33"/>
      <c r="I22" s="34"/>
      <c r="J22" s="34"/>
      <c r="K22" s="34"/>
      <c r="L22" s="34"/>
      <c r="M22" s="34"/>
      <c r="N22" s="34"/>
      <c r="O22" s="5"/>
      <c r="P22" s="5"/>
      <c r="Q22" s="5"/>
      <c r="R22" s="5"/>
      <c r="S22" s="5"/>
      <c r="T22" s="5"/>
      <c r="U22" s="5"/>
    </row>
    <row r="23" spans="2:21" x14ac:dyDescent="0.25">
      <c r="B23" s="8" t="s">
        <v>17</v>
      </c>
      <c r="C23" s="35"/>
      <c r="D23" s="36"/>
      <c r="E23" s="36"/>
      <c r="F23" s="36"/>
      <c r="G23" s="36"/>
      <c r="H23" s="41"/>
      <c r="I23" s="34"/>
      <c r="J23" s="34"/>
      <c r="K23" s="34"/>
      <c r="L23" s="34"/>
      <c r="M23" s="34"/>
      <c r="N23" s="34"/>
      <c r="O23" s="5"/>
      <c r="P23" s="5"/>
      <c r="Q23" s="5"/>
      <c r="R23" s="5"/>
      <c r="S23" s="5"/>
      <c r="T23" s="5"/>
      <c r="U23" s="5"/>
    </row>
    <row r="24" spans="2:21" x14ac:dyDescent="0.25">
      <c r="B24" s="8" t="s">
        <v>18</v>
      </c>
      <c r="C24" s="31"/>
      <c r="D24" s="32"/>
      <c r="E24" s="32"/>
      <c r="F24" s="32"/>
      <c r="G24" s="32"/>
      <c r="H24" s="33"/>
      <c r="I24" s="34"/>
      <c r="J24" s="34"/>
      <c r="K24" s="34"/>
      <c r="L24" s="34"/>
      <c r="M24" s="34"/>
      <c r="N24" s="34"/>
      <c r="O24" s="5"/>
      <c r="P24" s="5"/>
      <c r="Q24" s="5"/>
      <c r="R24" s="5"/>
      <c r="S24" s="5"/>
      <c r="T24" s="5"/>
      <c r="U24" s="5"/>
    </row>
    <row r="25" spans="2:21" x14ac:dyDescent="0.25">
      <c r="B25" s="8" t="s">
        <v>19</v>
      </c>
      <c r="C25" s="35"/>
      <c r="D25" s="36"/>
      <c r="E25" s="36"/>
      <c r="F25" s="36"/>
      <c r="G25" s="36"/>
      <c r="H25" s="41"/>
      <c r="I25" s="34"/>
      <c r="J25" s="34"/>
      <c r="K25" s="34"/>
      <c r="L25" s="34"/>
      <c r="M25" s="34"/>
      <c r="N25" s="34"/>
      <c r="O25" s="5"/>
      <c r="P25" s="5"/>
      <c r="Q25" s="5"/>
      <c r="R25" s="5"/>
      <c r="S25" s="5"/>
      <c r="T25" s="5"/>
      <c r="U25" s="5"/>
    </row>
    <row r="26" spans="2:21" x14ac:dyDescent="0.25">
      <c r="B26" s="8" t="s">
        <v>20</v>
      </c>
      <c r="C26" s="31"/>
      <c r="D26" s="32"/>
      <c r="E26" s="32"/>
      <c r="F26" s="32"/>
      <c r="G26" s="32"/>
      <c r="H26" s="33"/>
      <c r="I26" s="34"/>
      <c r="J26" s="34"/>
      <c r="K26" s="34"/>
      <c r="L26" s="34"/>
      <c r="M26" s="34"/>
      <c r="N26" s="34"/>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195</v>
      </c>
      <c r="D31" s="128"/>
      <c r="E31" s="128"/>
      <c r="F31" s="128"/>
      <c r="G31" s="129"/>
      <c r="H31" s="28" t="s">
        <v>196</v>
      </c>
      <c r="I31" s="28" t="s">
        <v>197</v>
      </c>
      <c r="J31" s="28" t="s">
        <v>198</v>
      </c>
      <c r="K31" s="23">
        <v>1370</v>
      </c>
      <c r="L31" s="23">
        <v>1370</v>
      </c>
      <c r="M31" s="23">
        <v>1370</v>
      </c>
      <c r="N31" s="23">
        <v>1370</v>
      </c>
    </row>
    <row r="32" spans="2:21" x14ac:dyDescent="0.25">
      <c r="B32" s="8" t="s">
        <v>12</v>
      </c>
      <c r="C32" s="127" t="s">
        <v>199</v>
      </c>
      <c r="D32" s="128"/>
      <c r="E32" s="128"/>
      <c r="F32" s="128"/>
      <c r="G32" s="129"/>
      <c r="H32" s="28" t="s">
        <v>200</v>
      </c>
      <c r="I32" s="28" t="s">
        <v>200</v>
      </c>
      <c r="J32" s="28" t="s">
        <v>200</v>
      </c>
      <c r="K32" s="23">
        <v>500</v>
      </c>
      <c r="L32" s="23">
        <v>500</v>
      </c>
      <c r="M32" s="23">
        <v>500</v>
      </c>
      <c r="N32" s="23">
        <v>500</v>
      </c>
    </row>
    <row r="33" spans="2:14" x14ac:dyDescent="0.25">
      <c r="B33" s="8" t="s">
        <v>13</v>
      </c>
      <c r="C33" s="127" t="s">
        <v>201</v>
      </c>
      <c r="D33" s="128"/>
      <c r="E33" s="128"/>
      <c r="F33" s="128"/>
      <c r="G33" s="129"/>
      <c r="H33" s="42" t="s">
        <v>202</v>
      </c>
      <c r="I33" s="43">
        <v>45</v>
      </c>
      <c r="J33" s="43">
        <v>45</v>
      </c>
      <c r="K33" s="43">
        <v>45</v>
      </c>
      <c r="L33" s="43">
        <v>45</v>
      </c>
      <c r="M33" s="43">
        <v>45</v>
      </c>
      <c r="N33" s="43">
        <v>45</v>
      </c>
    </row>
    <row r="34" spans="2:14" x14ac:dyDescent="0.25">
      <c r="B34" s="8" t="s">
        <v>14</v>
      </c>
      <c r="C34" s="127"/>
      <c r="D34" s="128"/>
      <c r="E34" s="128"/>
      <c r="F34" s="128"/>
      <c r="G34" s="129"/>
      <c r="H34" s="13"/>
      <c r="I34" s="9"/>
      <c r="J34" s="9"/>
      <c r="K34" s="9"/>
      <c r="L34" s="9"/>
      <c r="M34" s="9"/>
      <c r="N34" s="9"/>
    </row>
    <row r="35" spans="2:14" x14ac:dyDescent="0.25">
      <c r="B35" s="8" t="s">
        <v>15</v>
      </c>
      <c r="C35" s="127"/>
      <c r="D35" s="128"/>
      <c r="E35" s="128"/>
      <c r="F35" s="128"/>
      <c r="G35" s="129"/>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203</v>
      </c>
      <c r="D45" s="123"/>
      <c r="E45" s="123"/>
      <c r="F45" s="123"/>
      <c r="G45" s="123"/>
      <c r="H45" s="123"/>
      <c r="I45" s="37">
        <v>32000</v>
      </c>
      <c r="J45" s="37">
        <v>32000</v>
      </c>
      <c r="K45" s="37">
        <v>32000</v>
      </c>
      <c r="L45" s="37">
        <v>32000</v>
      </c>
      <c r="M45" s="37">
        <v>32000</v>
      </c>
      <c r="N45" s="37">
        <v>32000</v>
      </c>
    </row>
    <row r="46" spans="2:14" x14ac:dyDescent="0.25">
      <c r="B46" s="8" t="s">
        <v>12</v>
      </c>
      <c r="C46" s="123" t="s">
        <v>204</v>
      </c>
      <c r="D46" s="123"/>
      <c r="E46" s="123"/>
      <c r="F46" s="123"/>
      <c r="G46" s="123"/>
      <c r="H46" s="123"/>
      <c r="I46" s="43">
        <v>2350</v>
      </c>
      <c r="J46" s="43">
        <v>2350</v>
      </c>
      <c r="K46" s="43">
        <v>2400</v>
      </c>
      <c r="L46" s="43">
        <v>2500</v>
      </c>
      <c r="M46" s="43">
        <v>2500</v>
      </c>
      <c r="N46" s="43">
        <v>2550</v>
      </c>
    </row>
    <row r="47" spans="2:14" x14ac:dyDescent="0.25">
      <c r="B47" s="8" t="s">
        <v>13</v>
      </c>
      <c r="C47" s="123"/>
      <c r="D47" s="123"/>
      <c r="E47" s="123"/>
      <c r="F47" s="123"/>
      <c r="G47" s="123"/>
      <c r="H47" s="123"/>
      <c r="I47" s="43"/>
      <c r="J47" s="43"/>
      <c r="K47" s="43"/>
      <c r="L47" s="43"/>
      <c r="M47" s="43"/>
      <c r="N47" s="43"/>
    </row>
    <row r="48" spans="2:14" x14ac:dyDescent="0.25">
      <c r="B48" s="8" t="s">
        <v>14</v>
      </c>
      <c r="C48" s="123"/>
      <c r="D48" s="123"/>
      <c r="E48" s="123"/>
      <c r="F48" s="123"/>
      <c r="G48" s="123"/>
      <c r="H48" s="123"/>
      <c r="I48" s="43"/>
      <c r="J48" s="43"/>
      <c r="K48" s="43"/>
      <c r="L48" s="43"/>
      <c r="M48" s="43"/>
      <c r="N48" s="43"/>
    </row>
    <row r="49" spans="2:14" x14ac:dyDescent="0.25">
      <c r="B49" s="8" t="s">
        <v>15</v>
      </c>
      <c r="C49" s="123"/>
      <c r="D49" s="123"/>
      <c r="E49" s="123"/>
      <c r="F49" s="123"/>
      <c r="G49" s="123"/>
      <c r="H49" s="123"/>
      <c r="I49" s="43"/>
      <c r="J49" s="43"/>
      <c r="K49" s="43"/>
      <c r="L49" s="43"/>
      <c r="M49" s="43"/>
      <c r="N49" s="43"/>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24">
    <mergeCell ref="C38:G38"/>
    <mergeCell ref="B1:N1"/>
    <mergeCell ref="B2:N2"/>
    <mergeCell ref="B3:N3"/>
    <mergeCell ref="B10:N12"/>
    <mergeCell ref="C31:G31"/>
    <mergeCell ref="C32:G32"/>
    <mergeCell ref="C33:G33"/>
    <mergeCell ref="C34:G34"/>
    <mergeCell ref="C35:G35"/>
    <mergeCell ref="C36:G36"/>
    <mergeCell ref="C37:G37"/>
    <mergeCell ref="C54:H54"/>
    <mergeCell ref="C39:G39"/>
    <mergeCell ref="C40:G40"/>
    <mergeCell ref="C45:H45"/>
    <mergeCell ref="C46:H46"/>
    <mergeCell ref="C47:H47"/>
    <mergeCell ref="C48:H48"/>
    <mergeCell ref="C49:H49"/>
    <mergeCell ref="C50:H50"/>
    <mergeCell ref="C51:H51"/>
    <mergeCell ref="C52:H52"/>
    <mergeCell ref="C53:H5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DCD3F2-CBF1-427C-86DB-ABCAE896C79D}">
  <sheetPr>
    <pageSetUpPr fitToPage="1"/>
  </sheetPr>
  <dimension ref="B1:U53"/>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86</v>
      </c>
      <c r="C4" s="14"/>
      <c r="D4" s="14"/>
      <c r="E4" s="14"/>
      <c r="F4" s="14"/>
      <c r="G4" s="14"/>
      <c r="H4" s="14"/>
      <c r="I4" s="14"/>
      <c r="J4" s="14"/>
      <c r="K4" s="14"/>
      <c r="L4" s="14"/>
      <c r="M4" s="14"/>
      <c r="N4" s="14"/>
      <c r="O4" s="14"/>
      <c r="P4" s="14"/>
      <c r="Q4" s="14"/>
      <c r="R4" s="14"/>
      <c r="S4" s="14"/>
      <c r="T4" s="14"/>
      <c r="U4" s="14"/>
    </row>
    <row r="5" spans="2:21" x14ac:dyDescent="0.25">
      <c r="B5" s="3" t="s">
        <v>87</v>
      </c>
      <c r="C5" s="14"/>
      <c r="D5" s="14"/>
      <c r="E5" s="14"/>
      <c r="F5" s="14"/>
      <c r="G5" s="14"/>
      <c r="H5" s="14"/>
      <c r="I5" s="14"/>
      <c r="J5" s="14"/>
      <c r="K5" s="14"/>
      <c r="L5" s="14"/>
      <c r="M5" s="14"/>
      <c r="N5" s="14"/>
      <c r="O5" s="14"/>
      <c r="P5" s="14"/>
      <c r="Q5" s="14"/>
      <c r="R5" s="14"/>
      <c r="S5" s="14"/>
      <c r="T5" s="14"/>
      <c r="U5" s="14"/>
    </row>
    <row r="6" spans="2:21" x14ac:dyDescent="0.25">
      <c r="B6" s="3" t="s">
        <v>88</v>
      </c>
      <c r="C6" s="14"/>
      <c r="D6" s="14"/>
      <c r="E6" s="14"/>
      <c r="F6" s="14"/>
      <c r="G6" s="3"/>
      <c r="H6" s="14"/>
      <c r="I6" s="14"/>
      <c r="J6" s="14"/>
      <c r="K6" s="14"/>
      <c r="L6" s="14"/>
      <c r="M6" s="14"/>
      <c r="N6" s="14"/>
      <c r="O6" s="14"/>
      <c r="P6" s="14"/>
      <c r="Q6" s="14"/>
      <c r="R6" s="14"/>
      <c r="S6" s="14"/>
      <c r="T6" s="14"/>
      <c r="U6" s="14"/>
    </row>
    <row r="7" spans="2:21" x14ac:dyDescent="0.25">
      <c r="B7" s="3" t="s">
        <v>64</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89</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90</v>
      </c>
      <c r="D17" s="123"/>
      <c r="E17" s="123"/>
      <c r="F17" s="123"/>
      <c r="G17" s="123"/>
      <c r="H17" s="123"/>
      <c r="I17" s="9">
        <v>0</v>
      </c>
      <c r="J17" s="9">
        <v>8</v>
      </c>
      <c r="K17" s="9">
        <v>8</v>
      </c>
      <c r="L17" s="9">
        <v>8</v>
      </c>
      <c r="M17" s="9">
        <v>8</v>
      </c>
      <c r="N17" s="9">
        <v>8</v>
      </c>
      <c r="O17" s="5"/>
      <c r="P17" s="5"/>
      <c r="Q17" s="5"/>
      <c r="R17" s="5"/>
      <c r="S17" s="5"/>
      <c r="T17" s="5"/>
      <c r="U17" s="5"/>
    </row>
    <row r="18" spans="2:21" ht="31.3" customHeight="1" x14ac:dyDescent="0.25">
      <c r="B18" s="8" t="s">
        <v>12</v>
      </c>
      <c r="C18" s="123" t="s">
        <v>91</v>
      </c>
      <c r="D18" s="123"/>
      <c r="E18" s="123"/>
      <c r="F18" s="123"/>
      <c r="G18" s="123"/>
      <c r="H18" s="123"/>
      <c r="I18" s="9">
        <v>1</v>
      </c>
      <c r="J18" s="9">
        <v>5</v>
      </c>
      <c r="K18" s="9">
        <v>5</v>
      </c>
      <c r="L18" s="9">
        <v>5</v>
      </c>
      <c r="M18" s="9">
        <v>5</v>
      </c>
      <c r="N18" s="9">
        <v>5</v>
      </c>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92</v>
      </c>
      <c r="D31" s="128"/>
      <c r="E31" s="128"/>
      <c r="F31" s="128"/>
      <c r="G31" s="129"/>
      <c r="H31" s="9">
        <v>8</v>
      </c>
      <c r="I31" s="9">
        <v>8</v>
      </c>
      <c r="J31" s="9">
        <v>8</v>
      </c>
      <c r="K31" s="9">
        <v>8</v>
      </c>
      <c r="L31" s="9">
        <v>8</v>
      </c>
      <c r="M31" s="9">
        <v>8</v>
      </c>
      <c r="N31" s="9">
        <v>8</v>
      </c>
    </row>
    <row r="32" spans="2:21" ht="33.049999999999997" customHeight="1" x14ac:dyDescent="0.25">
      <c r="B32" s="8" t="s">
        <v>12</v>
      </c>
      <c r="C32" s="127" t="s">
        <v>93</v>
      </c>
      <c r="D32" s="128"/>
      <c r="E32" s="128"/>
      <c r="F32" s="128"/>
      <c r="G32" s="129"/>
      <c r="H32" s="9">
        <v>0</v>
      </c>
      <c r="I32" s="9">
        <v>5</v>
      </c>
      <c r="J32" s="9">
        <v>5</v>
      </c>
      <c r="K32" s="9">
        <v>5</v>
      </c>
      <c r="L32" s="9">
        <v>5</v>
      </c>
      <c r="M32" s="9">
        <v>5</v>
      </c>
      <c r="N32" s="9">
        <v>5</v>
      </c>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3"/>
      <c r="C40" s="5"/>
    </row>
    <row r="41" spans="2:14" x14ac:dyDescent="0.25">
      <c r="D41" s="2"/>
      <c r="E41" s="2"/>
      <c r="F41" s="2"/>
      <c r="I41" s="6" t="s">
        <v>3</v>
      </c>
      <c r="J41" s="6" t="s">
        <v>3</v>
      </c>
      <c r="K41" s="6" t="s">
        <v>3</v>
      </c>
      <c r="L41" s="6" t="s">
        <v>3</v>
      </c>
      <c r="M41" s="6" t="s">
        <v>3</v>
      </c>
      <c r="N41" s="6" t="s">
        <v>3</v>
      </c>
    </row>
    <row r="42" spans="2:14" ht="15.65" thickBot="1" x14ac:dyDescent="0.3">
      <c r="B42" s="4" t="s">
        <v>23</v>
      </c>
      <c r="D42" s="2"/>
      <c r="E42" s="2"/>
      <c r="F42" s="2"/>
      <c r="I42" s="7" t="s">
        <v>5</v>
      </c>
      <c r="J42" s="7" t="s">
        <v>6</v>
      </c>
      <c r="K42" s="7" t="s">
        <v>7</v>
      </c>
      <c r="L42" s="7" t="s">
        <v>8</v>
      </c>
      <c r="M42" s="7" t="s">
        <v>9</v>
      </c>
      <c r="N42" s="7" t="s">
        <v>10</v>
      </c>
    </row>
    <row r="43" spans="2:14" x14ac:dyDescent="0.25">
      <c r="D43" s="2"/>
      <c r="E43" s="2"/>
      <c r="F43" s="2"/>
    </row>
    <row r="44" spans="2:14" x14ac:dyDescent="0.25">
      <c r="B44" s="8" t="s">
        <v>11</v>
      </c>
      <c r="C44" s="123"/>
      <c r="D44" s="123"/>
      <c r="E44" s="123"/>
      <c r="F44" s="123"/>
      <c r="G44" s="123"/>
      <c r="H44" s="123"/>
      <c r="I44" s="9"/>
      <c r="J44" s="9"/>
      <c r="K44" s="9"/>
      <c r="L44" s="9"/>
      <c r="M44" s="9"/>
      <c r="N44" s="9"/>
    </row>
    <row r="45" spans="2:14" x14ac:dyDescent="0.25">
      <c r="B45" s="8" t="s">
        <v>12</v>
      </c>
      <c r="C45" s="123"/>
      <c r="D45" s="123"/>
      <c r="E45" s="123"/>
      <c r="F45" s="123"/>
      <c r="G45" s="123"/>
      <c r="H45" s="123"/>
      <c r="I45" s="9"/>
      <c r="J45" s="9"/>
      <c r="K45" s="9"/>
      <c r="L45" s="9"/>
      <c r="M45" s="9"/>
      <c r="N45" s="9"/>
    </row>
    <row r="46" spans="2:14" x14ac:dyDescent="0.25">
      <c r="B46" s="8" t="s">
        <v>13</v>
      </c>
      <c r="C46" s="123"/>
      <c r="D46" s="123"/>
      <c r="E46" s="123"/>
      <c r="F46" s="123"/>
      <c r="G46" s="123"/>
      <c r="H46" s="123"/>
      <c r="I46" s="9"/>
      <c r="J46" s="9"/>
      <c r="K46" s="9"/>
      <c r="L46" s="9"/>
      <c r="M46" s="9"/>
      <c r="N46" s="9"/>
    </row>
    <row r="47" spans="2:14" x14ac:dyDescent="0.25">
      <c r="B47" s="8" t="s">
        <v>14</v>
      </c>
      <c r="C47" s="123"/>
      <c r="D47" s="123"/>
      <c r="E47" s="123"/>
      <c r="F47" s="123"/>
      <c r="G47" s="123"/>
      <c r="H47" s="123"/>
      <c r="I47" s="9"/>
      <c r="J47" s="9"/>
      <c r="K47" s="9"/>
      <c r="L47" s="9"/>
      <c r="M47" s="9"/>
      <c r="N47" s="9"/>
    </row>
    <row r="48" spans="2:14" x14ac:dyDescent="0.25">
      <c r="B48" s="8" t="s">
        <v>15</v>
      </c>
      <c r="C48" s="123"/>
      <c r="D48" s="123"/>
      <c r="E48" s="123"/>
      <c r="F48" s="123"/>
      <c r="G48" s="123"/>
      <c r="H48" s="123"/>
      <c r="I48" s="9"/>
      <c r="J48" s="9"/>
      <c r="K48" s="9"/>
      <c r="L48" s="9"/>
      <c r="M48" s="9"/>
      <c r="N48" s="9"/>
    </row>
    <row r="49" spans="2:14" x14ac:dyDescent="0.25">
      <c r="B49" s="8" t="s">
        <v>16</v>
      </c>
      <c r="C49" s="123"/>
      <c r="D49" s="123"/>
      <c r="E49" s="123"/>
      <c r="F49" s="123"/>
      <c r="G49" s="123"/>
      <c r="H49" s="123"/>
      <c r="I49" s="9"/>
      <c r="J49" s="9"/>
      <c r="K49" s="9"/>
      <c r="L49" s="9"/>
      <c r="M49" s="9"/>
      <c r="N49" s="9"/>
    </row>
    <row r="50" spans="2:14" x14ac:dyDescent="0.25">
      <c r="B50" s="8" t="s">
        <v>17</v>
      </c>
      <c r="C50" s="123"/>
      <c r="D50" s="123"/>
      <c r="E50" s="123"/>
      <c r="F50" s="123"/>
      <c r="G50" s="123"/>
      <c r="H50" s="123"/>
      <c r="I50" s="9"/>
      <c r="J50" s="9"/>
      <c r="K50" s="9"/>
      <c r="L50" s="9"/>
      <c r="M50" s="9"/>
      <c r="N50" s="9"/>
    </row>
    <row r="51" spans="2:14" x14ac:dyDescent="0.25">
      <c r="B51" s="8" t="s">
        <v>18</v>
      </c>
      <c r="C51" s="123"/>
      <c r="D51" s="123"/>
      <c r="E51" s="123"/>
      <c r="F51" s="123"/>
      <c r="G51" s="123"/>
      <c r="H51" s="123"/>
      <c r="I51" s="9"/>
      <c r="J51" s="9"/>
      <c r="K51" s="9"/>
      <c r="L51" s="9"/>
      <c r="M51" s="9"/>
      <c r="N51" s="9"/>
    </row>
    <row r="52" spans="2:14" x14ac:dyDescent="0.25">
      <c r="B52" s="8" t="s">
        <v>19</v>
      </c>
      <c r="C52" s="123"/>
      <c r="D52" s="123"/>
      <c r="E52" s="123"/>
      <c r="F52" s="123"/>
      <c r="G52" s="123"/>
      <c r="H52" s="123"/>
      <c r="I52" s="9"/>
      <c r="J52" s="9"/>
      <c r="K52" s="9"/>
      <c r="L52" s="9"/>
      <c r="M52" s="9"/>
      <c r="N52" s="9"/>
    </row>
    <row r="53" spans="2:14" x14ac:dyDescent="0.25">
      <c r="B53" s="8" t="s">
        <v>20</v>
      </c>
      <c r="C53" s="123"/>
      <c r="D53" s="123"/>
      <c r="E53" s="123"/>
      <c r="F53" s="123"/>
      <c r="G53" s="123"/>
      <c r="H53" s="123"/>
      <c r="I53" s="9"/>
      <c r="J53" s="9"/>
      <c r="K53" s="9"/>
      <c r="L53" s="9"/>
      <c r="M53" s="9"/>
      <c r="N53" s="9"/>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4:H44"/>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0" min="1" max="13"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B594B9-8A01-4D36-8783-DD8A1DD9EE9A}">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52</v>
      </c>
      <c r="C4" s="14"/>
      <c r="D4" s="20"/>
      <c r="E4" s="20"/>
      <c r="F4" s="20"/>
      <c r="G4" s="21"/>
      <c r="H4" s="14"/>
      <c r="I4" s="14"/>
      <c r="J4" s="14"/>
      <c r="K4" s="14"/>
      <c r="L4" s="14"/>
      <c r="M4" s="14"/>
      <c r="N4" s="14"/>
      <c r="O4" s="14"/>
      <c r="P4" s="14"/>
      <c r="Q4" s="14"/>
      <c r="R4" s="14"/>
      <c r="S4" s="14"/>
      <c r="T4" s="14"/>
      <c r="U4" s="14"/>
    </row>
    <row r="5" spans="2:21" x14ac:dyDescent="0.25">
      <c r="B5" s="3" t="s">
        <v>53</v>
      </c>
      <c r="C5" s="14"/>
      <c r="D5" s="14"/>
      <c r="E5" s="14"/>
      <c r="F5" s="14"/>
      <c r="G5" s="14"/>
      <c r="H5" s="14"/>
      <c r="I5" s="14"/>
      <c r="J5" s="14"/>
      <c r="K5" s="14"/>
      <c r="L5" s="14"/>
      <c r="M5" s="14"/>
      <c r="N5" s="14"/>
      <c r="O5" s="14"/>
      <c r="P5" s="14"/>
      <c r="Q5" s="14"/>
      <c r="R5" s="14"/>
      <c r="S5" s="14"/>
      <c r="T5" s="14"/>
      <c r="U5" s="14"/>
    </row>
    <row r="6" spans="2:21" x14ac:dyDescent="0.25">
      <c r="B6" s="3" t="s">
        <v>54</v>
      </c>
      <c r="C6" s="14"/>
      <c r="D6" s="14"/>
      <c r="E6" s="14"/>
      <c r="F6" s="14"/>
      <c r="G6" s="14"/>
      <c r="H6" s="14"/>
      <c r="I6" s="14"/>
      <c r="J6" s="14"/>
      <c r="K6" s="14"/>
      <c r="L6" s="14"/>
      <c r="M6" s="14"/>
      <c r="N6" s="14"/>
      <c r="O6" s="14"/>
      <c r="P6" s="14"/>
      <c r="Q6" s="14"/>
      <c r="R6" s="14"/>
      <c r="S6" s="14"/>
      <c r="T6" s="14"/>
      <c r="U6" s="14"/>
    </row>
    <row r="7" spans="2:21" x14ac:dyDescent="0.25">
      <c r="B7" s="3" t="s">
        <v>55</v>
      </c>
      <c r="C7" s="14"/>
      <c r="D7" s="22"/>
      <c r="E7" s="22"/>
      <c r="F7" s="22"/>
      <c r="G7" s="14"/>
      <c r="H7" s="14"/>
      <c r="I7" s="14"/>
      <c r="J7" s="14"/>
      <c r="K7" s="14"/>
      <c r="L7" s="14"/>
      <c r="M7" s="14"/>
      <c r="N7" s="14"/>
      <c r="O7" s="14"/>
      <c r="P7" s="14"/>
      <c r="Q7" s="14"/>
      <c r="R7" s="14"/>
      <c r="S7" s="14"/>
      <c r="T7" s="14"/>
      <c r="U7" s="14"/>
    </row>
    <row r="9" spans="2:21" x14ac:dyDescent="0.25">
      <c r="B9" s="4" t="s">
        <v>2</v>
      </c>
    </row>
    <row r="10" spans="2:21" x14ac:dyDescent="0.25">
      <c r="B10" s="134" t="s">
        <v>56</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57</v>
      </c>
      <c r="D17" s="123"/>
      <c r="E17" s="123"/>
      <c r="F17" s="123"/>
      <c r="G17" s="123"/>
      <c r="H17" s="123"/>
      <c r="I17" s="25">
        <v>18</v>
      </c>
      <c r="J17" s="25">
        <v>18</v>
      </c>
      <c r="K17" s="9" t="s">
        <v>32</v>
      </c>
      <c r="L17" s="9" t="s">
        <v>32</v>
      </c>
      <c r="M17" s="9" t="s">
        <v>32</v>
      </c>
      <c r="N17" s="9" t="s">
        <v>32</v>
      </c>
      <c r="O17" s="5"/>
      <c r="P17" s="5"/>
      <c r="Q17" s="5"/>
      <c r="R17" s="5"/>
      <c r="S17" s="5"/>
      <c r="T17" s="5"/>
      <c r="U17" s="5"/>
    </row>
    <row r="18" spans="2:21" x14ac:dyDescent="0.25">
      <c r="B18" s="8" t="s">
        <v>12</v>
      </c>
      <c r="C18" s="123" t="s">
        <v>58</v>
      </c>
      <c r="D18" s="123"/>
      <c r="E18" s="123"/>
      <c r="F18" s="123"/>
      <c r="G18" s="123"/>
      <c r="H18" s="123"/>
      <c r="I18" s="25">
        <v>6</v>
      </c>
      <c r="J18" s="25">
        <v>6</v>
      </c>
      <c r="K18" s="9" t="s">
        <v>32</v>
      </c>
      <c r="L18" s="9" t="s">
        <v>32</v>
      </c>
      <c r="M18" s="9" t="s">
        <v>32</v>
      </c>
      <c r="N18" s="9" t="s">
        <v>32</v>
      </c>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ht="30.05" x14ac:dyDescent="0.25">
      <c r="B31" s="8" t="s">
        <v>11</v>
      </c>
      <c r="C31" s="124" t="s">
        <v>48</v>
      </c>
      <c r="D31" s="125"/>
      <c r="E31" s="125"/>
      <c r="F31" s="125"/>
      <c r="G31" s="126"/>
      <c r="H31" s="13" t="s">
        <v>49</v>
      </c>
      <c r="I31" s="13" t="s">
        <v>49</v>
      </c>
      <c r="J31" s="13" t="s">
        <v>49</v>
      </c>
      <c r="K31" s="9" t="s">
        <v>32</v>
      </c>
      <c r="L31" s="9" t="s">
        <v>32</v>
      </c>
      <c r="M31" s="9" t="s">
        <v>32</v>
      </c>
      <c r="N31" s="9" t="s">
        <v>32</v>
      </c>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38</v>
      </c>
      <c r="D45" s="123"/>
      <c r="E45" s="123"/>
      <c r="F45" s="123"/>
      <c r="G45" s="123"/>
      <c r="H45" s="123"/>
      <c r="I45" s="24">
        <v>0.35</v>
      </c>
      <c r="J45" s="24">
        <v>0.35</v>
      </c>
      <c r="K45" s="9" t="s">
        <v>32</v>
      </c>
      <c r="L45" s="9" t="s">
        <v>32</v>
      </c>
      <c r="M45" s="9" t="s">
        <v>32</v>
      </c>
      <c r="N45" s="9" t="s">
        <v>32</v>
      </c>
    </row>
    <row r="46" spans="2:14" x14ac:dyDescent="0.25">
      <c r="B46" s="8" t="s">
        <v>12</v>
      </c>
      <c r="C46" s="123" t="s">
        <v>59</v>
      </c>
      <c r="D46" s="123"/>
      <c r="E46" s="123"/>
      <c r="F46" s="123"/>
      <c r="G46" s="123"/>
      <c r="H46" s="123"/>
      <c r="I46" s="24">
        <v>0.25</v>
      </c>
      <c r="J46" s="24">
        <v>0.25</v>
      </c>
      <c r="K46" s="9" t="s">
        <v>32</v>
      </c>
      <c r="L46" s="9" t="s">
        <v>32</v>
      </c>
      <c r="M46" s="9" t="s">
        <v>32</v>
      </c>
      <c r="N46" s="9" t="s">
        <v>32</v>
      </c>
    </row>
    <row r="47" spans="2:14" ht="33.65" customHeight="1" x14ac:dyDescent="0.25">
      <c r="B47" s="8" t="s">
        <v>13</v>
      </c>
      <c r="C47" s="123" t="s">
        <v>60</v>
      </c>
      <c r="D47" s="123"/>
      <c r="E47" s="123"/>
      <c r="F47" s="123"/>
      <c r="G47" s="123"/>
      <c r="H47" s="123"/>
      <c r="I47" s="24">
        <v>0.4</v>
      </c>
      <c r="J47" s="24">
        <v>0.4</v>
      </c>
      <c r="K47" s="9" t="s">
        <v>32</v>
      </c>
      <c r="L47" s="9" t="s">
        <v>32</v>
      </c>
      <c r="M47" s="9" t="s">
        <v>32</v>
      </c>
      <c r="N47" s="9" t="s">
        <v>32</v>
      </c>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4C85F7-2724-4EFF-A348-23CF50B0DC58}">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9" width="12.109375"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277</v>
      </c>
      <c r="C4" s="14"/>
      <c r="D4" s="14"/>
      <c r="E4" s="14"/>
      <c r="F4" s="14"/>
      <c r="G4" s="14"/>
      <c r="H4" s="14"/>
      <c r="I4" s="14"/>
      <c r="J4" s="14"/>
      <c r="K4" s="14"/>
      <c r="L4" s="14"/>
      <c r="M4" s="14"/>
      <c r="N4" s="14"/>
      <c r="O4" s="14"/>
      <c r="P4" s="14"/>
      <c r="Q4" s="14"/>
      <c r="R4" s="14"/>
      <c r="S4" s="14"/>
      <c r="T4" s="14"/>
      <c r="U4" s="14"/>
    </row>
    <row r="5" spans="2:21" x14ac:dyDescent="0.25">
      <c r="B5" s="3" t="s">
        <v>278</v>
      </c>
      <c r="C5" s="14"/>
      <c r="D5" s="14"/>
      <c r="E5" s="14"/>
      <c r="F5" s="14"/>
      <c r="G5" s="14"/>
      <c r="H5" s="14"/>
      <c r="I5" s="14"/>
      <c r="J5" s="14"/>
      <c r="K5" s="14"/>
      <c r="L5" s="14"/>
      <c r="M5" s="14"/>
      <c r="N5" s="14"/>
      <c r="O5" s="14"/>
      <c r="P5" s="14"/>
      <c r="Q5" s="14"/>
      <c r="R5" s="14"/>
      <c r="S5" s="14"/>
      <c r="T5" s="14"/>
      <c r="U5" s="14"/>
    </row>
    <row r="6" spans="2:21" x14ac:dyDescent="0.25">
      <c r="B6" s="3" t="s">
        <v>63</v>
      </c>
      <c r="C6" s="14"/>
      <c r="D6" s="14"/>
      <c r="E6" s="14"/>
      <c r="F6" s="14"/>
      <c r="G6" s="14"/>
      <c r="H6" s="14"/>
      <c r="I6" s="14"/>
      <c r="J6" s="14"/>
      <c r="K6" s="14"/>
      <c r="L6" s="14"/>
      <c r="M6" s="14"/>
      <c r="N6" s="14"/>
      <c r="O6" s="14"/>
      <c r="P6" s="14"/>
      <c r="Q6" s="14"/>
      <c r="R6" s="14"/>
      <c r="S6" s="14"/>
      <c r="T6" s="14"/>
      <c r="U6" s="14"/>
    </row>
    <row r="7" spans="2:21" x14ac:dyDescent="0.25">
      <c r="B7" s="3" t="s">
        <v>465</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279</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123" t="s">
        <v>280</v>
      </c>
      <c r="D17" s="123"/>
      <c r="E17" s="123"/>
      <c r="F17" s="123"/>
      <c r="G17" s="123"/>
      <c r="H17" s="123"/>
      <c r="I17" s="9">
        <v>10</v>
      </c>
      <c r="J17" s="9">
        <v>10</v>
      </c>
      <c r="K17" s="9"/>
      <c r="L17" s="9"/>
      <c r="M17" s="9"/>
      <c r="N17" s="9"/>
      <c r="O17" s="5"/>
      <c r="P17" s="5"/>
      <c r="Q17" s="5"/>
      <c r="R17" s="5"/>
      <c r="S17" s="5"/>
      <c r="T17" s="5"/>
      <c r="U17" s="5"/>
    </row>
    <row r="18" spans="2:21" x14ac:dyDescent="0.25">
      <c r="B18" s="8" t="s">
        <v>12</v>
      </c>
      <c r="C18" s="123"/>
      <c r="D18" s="123"/>
      <c r="E18" s="123"/>
      <c r="F18" s="123"/>
      <c r="G18" s="123"/>
      <c r="H18" s="123"/>
      <c r="I18" s="9"/>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245</v>
      </c>
      <c r="D31" s="128"/>
      <c r="E31" s="128"/>
      <c r="F31" s="128"/>
      <c r="G31" s="129"/>
      <c r="H31" s="13"/>
      <c r="I31" s="9">
        <v>10</v>
      </c>
      <c r="J31" s="9">
        <v>10</v>
      </c>
      <c r="K31" s="9"/>
      <c r="L31" s="9"/>
      <c r="M31" s="9"/>
      <c r="N31" s="9"/>
    </row>
    <row r="32" spans="2:21" x14ac:dyDescent="0.25">
      <c r="B32" s="8" t="s">
        <v>12</v>
      </c>
      <c r="C32" s="124"/>
      <c r="D32" s="125"/>
      <c r="E32" s="125"/>
      <c r="F32" s="125"/>
      <c r="G32" s="126"/>
      <c r="H32" s="13"/>
      <c r="I32" s="9"/>
      <c r="J32" s="9"/>
      <c r="K32" s="9"/>
      <c r="L32" s="9"/>
      <c r="M32" s="9"/>
      <c r="N32" s="9"/>
    </row>
    <row r="33" spans="2:14" x14ac:dyDescent="0.25">
      <c r="B33" s="8" t="s">
        <v>13</v>
      </c>
      <c r="C33" s="124"/>
      <c r="D33" s="125"/>
      <c r="E33" s="125"/>
      <c r="F33" s="125"/>
      <c r="G33" s="126"/>
      <c r="H33" s="13"/>
      <c r="I33" s="9"/>
      <c r="J33" s="9"/>
      <c r="K33" s="9"/>
      <c r="L33" s="9"/>
      <c r="M33" s="9"/>
      <c r="N33" s="9"/>
    </row>
    <row r="34" spans="2:14" x14ac:dyDescent="0.25">
      <c r="B34" s="8" t="s">
        <v>14</v>
      </c>
      <c r="C34" s="124"/>
      <c r="D34" s="125"/>
      <c r="E34" s="125"/>
      <c r="F34" s="125"/>
      <c r="G34" s="126"/>
      <c r="H34" s="13"/>
      <c r="I34" s="9"/>
      <c r="J34" s="9"/>
      <c r="K34" s="9"/>
      <c r="L34" s="9"/>
      <c r="M34" s="9"/>
      <c r="N34" s="9"/>
    </row>
    <row r="35" spans="2:14" x14ac:dyDescent="0.25">
      <c r="B35" s="8" t="s">
        <v>15</v>
      </c>
      <c r="C35" s="124"/>
      <c r="D35" s="125"/>
      <c r="E35" s="125"/>
      <c r="F35" s="125"/>
      <c r="G35" s="126"/>
      <c r="H35" s="13"/>
      <c r="I35" s="9"/>
      <c r="J35" s="9"/>
      <c r="K35" s="9"/>
      <c r="L35" s="9"/>
      <c r="M35" s="9"/>
      <c r="N35" s="9"/>
    </row>
    <row r="36" spans="2:14" x14ac:dyDescent="0.25">
      <c r="B36" s="8" t="s">
        <v>16</v>
      </c>
      <c r="C36" s="124"/>
      <c r="D36" s="125"/>
      <c r="E36" s="125"/>
      <c r="F36" s="125"/>
      <c r="G36" s="126"/>
      <c r="H36" s="13"/>
      <c r="I36" s="9"/>
      <c r="J36" s="9"/>
      <c r="K36" s="9"/>
      <c r="L36" s="9"/>
      <c r="M36" s="9"/>
      <c r="N36" s="9"/>
    </row>
    <row r="37" spans="2:14" x14ac:dyDescent="0.25">
      <c r="B37" s="8" t="s">
        <v>17</v>
      </c>
      <c r="C37" s="124"/>
      <c r="D37" s="125"/>
      <c r="E37" s="125"/>
      <c r="F37" s="125"/>
      <c r="G37" s="126"/>
      <c r="H37" s="13"/>
      <c r="I37" s="9"/>
      <c r="J37" s="9"/>
      <c r="K37" s="9"/>
      <c r="L37" s="9"/>
      <c r="M37" s="9"/>
      <c r="N37" s="9"/>
    </row>
    <row r="38" spans="2:14" x14ac:dyDescent="0.25">
      <c r="B38" s="8" t="s">
        <v>18</v>
      </c>
      <c r="C38" s="124"/>
      <c r="D38" s="125"/>
      <c r="E38" s="125"/>
      <c r="F38" s="125"/>
      <c r="G38" s="126"/>
      <c r="H38" s="13"/>
      <c r="I38" s="9"/>
      <c r="J38" s="9"/>
      <c r="K38" s="9"/>
      <c r="L38" s="9"/>
      <c r="M38" s="9"/>
      <c r="N38" s="9"/>
    </row>
    <row r="39" spans="2:14" x14ac:dyDescent="0.25">
      <c r="B39" s="8" t="s">
        <v>19</v>
      </c>
      <c r="C39" s="124"/>
      <c r="D39" s="125"/>
      <c r="E39" s="125"/>
      <c r="F39" s="125"/>
      <c r="G39" s="126"/>
      <c r="H39" s="13"/>
      <c r="I39" s="9"/>
      <c r="J39" s="9"/>
      <c r="K39" s="9"/>
      <c r="L39" s="9"/>
      <c r="M39" s="9"/>
      <c r="N39" s="9"/>
    </row>
    <row r="40" spans="2:14" x14ac:dyDescent="0.25">
      <c r="B40" s="8" t="s">
        <v>20</v>
      </c>
      <c r="C40" s="124"/>
      <c r="D40" s="125"/>
      <c r="E40" s="125"/>
      <c r="F40" s="125"/>
      <c r="G40" s="126"/>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246</v>
      </c>
      <c r="D45" s="123"/>
      <c r="E45" s="123"/>
      <c r="F45" s="123"/>
      <c r="G45" s="123"/>
      <c r="H45" s="123"/>
      <c r="I45" s="9">
        <v>10</v>
      </c>
      <c r="J45" s="9">
        <v>10</v>
      </c>
      <c r="K45" s="9"/>
      <c r="L45" s="9"/>
      <c r="M45" s="9"/>
      <c r="N45" s="9"/>
    </row>
    <row r="46" spans="2:14" x14ac:dyDescent="0.25">
      <c r="B46" s="8" t="s">
        <v>12</v>
      </c>
      <c r="C46" s="123"/>
      <c r="D46" s="123"/>
      <c r="E46" s="123"/>
      <c r="F46" s="123"/>
      <c r="G46" s="123"/>
      <c r="H46" s="123"/>
      <c r="I46" s="9"/>
      <c r="J46" s="9"/>
      <c r="K46" s="9"/>
      <c r="L46" s="9"/>
      <c r="M46" s="9"/>
      <c r="N46" s="9"/>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23"/>
      <c r="D54" s="123"/>
      <c r="E54" s="123"/>
      <c r="F54" s="123"/>
      <c r="G54" s="123"/>
      <c r="H54" s="12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A043D9-A3BE-4121-8C7B-D24728BE0D52}">
  <sheetPr>
    <pageSetUpPr fitToPage="1"/>
  </sheetPr>
  <dimension ref="B1:U54"/>
  <sheetViews>
    <sheetView zoomScaleNormal="100" workbookViewId="0">
      <selection activeCell="B8" sqref="B8"/>
    </sheetView>
  </sheetViews>
  <sheetFormatPr defaultColWidth="9.109375" defaultRowHeight="15.05" x14ac:dyDescent="0.25"/>
  <cols>
    <col min="1" max="1" width="9.109375" style="2"/>
    <col min="2" max="2" width="4.109375" style="2" customWidth="1"/>
    <col min="3" max="3" width="36.664062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133" t="s">
        <v>0</v>
      </c>
      <c r="C1" s="133"/>
      <c r="D1" s="133"/>
      <c r="E1" s="133"/>
      <c r="F1" s="133"/>
      <c r="G1" s="133"/>
      <c r="H1" s="133"/>
      <c r="I1" s="133"/>
      <c r="J1" s="133"/>
      <c r="K1" s="133"/>
      <c r="L1" s="133"/>
      <c r="M1" s="133"/>
      <c r="N1" s="133"/>
      <c r="O1" s="1"/>
      <c r="P1" s="1"/>
      <c r="Q1" s="1"/>
      <c r="R1" s="1"/>
      <c r="S1" s="1"/>
      <c r="T1" s="1"/>
      <c r="U1" s="1"/>
    </row>
    <row r="2" spans="2:21" x14ac:dyDescent="0.25">
      <c r="B2" s="133" t="s">
        <v>1</v>
      </c>
      <c r="C2" s="133"/>
      <c r="D2" s="133"/>
      <c r="E2" s="133"/>
      <c r="F2" s="133"/>
      <c r="G2" s="133"/>
      <c r="H2" s="133"/>
      <c r="I2" s="133"/>
      <c r="J2" s="133"/>
      <c r="K2" s="133"/>
      <c r="L2" s="133"/>
      <c r="M2" s="133"/>
      <c r="N2" s="133"/>
      <c r="O2" s="1"/>
      <c r="P2" s="1"/>
      <c r="Q2" s="1"/>
      <c r="R2" s="1"/>
      <c r="S2" s="1"/>
      <c r="T2" s="1"/>
      <c r="U2" s="1"/>
    </row>
    <row r="3" spans="2:21" x14ac:dyDescent="0.25">
      <c r="B3" s="133" t="s">
        <v>24</v>
      </c>
      <c r="C3" s="133"/>
      <c r="D3" s="133"/>
      <c r="E3" s="133"/>
      <c r="F3" s="133"/>
      <c r="G3" s="133"/>
      <c r="H3" s="133"/>
      <c r="I3" s="133"/>
      <c r="J3" s="133"/>
      <c r="K3" s="133"/>
      <c r="L3" s="133"/>
      <c r="M3" s="133"/>
      <c r="N3" s="133"/>
      <c r="O3" s="14"/>
      <c r="P3" s="14"/>
      <c r="Q3" s="14"/>
      <c r="R3" s="14"/>
      <c r="S3" s="14"/>
      <c r="T3" s="14"/>
      <c r="U3" s="14"/>
    </row>
    <row r="4" spans="2:21" x14ac:dyDescent="0.25">
      <c r="B4" s="3" t="s">
        <v>281</v>
      </c>
      <c r="C4" s="14"/>
      <c r="D4" s="14"/>
      <c r="E4" s="14"/>
      <c r="F4" s="14"/>
      <c r="G4" s="14"/>
      <c r="H4" s="14"/>
      <c r="I4" s="14"/>
      <c r="J4" s="14"/>
      <c r="K4" s="14"/>
      <c r="L4" s="14"/>
      <c r="M4" s="14"/>
      <c r="N4" s="14"/>
      <c r="O4" s="14"/>
      <c r="P4" s="14"/>
      <c r="Q4" s="14"/>
      <c r="R4" s="14"/>
      <c r="S4" s="14"/>
      <c r="T4" s="14"/>
      <c r="U4" s="14"/>
    </row>
    <row r="5" spans="2:21" x14ac:dyDescent="0.25">
      <c r="B5" s="3" t="s">
        <v>282</v>
      </c>
      <c r="C5" s="14"/>
      <c r="D5" s="14"/>
      <c r="E5" s="14"/>
      <c r="F5" s="14"/>
      <c r="G5" s="14"/>
      <c r="H5" s="14"/>
      <c r="I5" s="14"/>
      <c r="J5" s="14"/>
      <c r="K5" s="14"/>
      <c r="L5" s="14"/>
      <c r="M5" s="14"/>
      <c r="N5" s="14"/>
      <c r="O5" s="14"/>
      <c r="P5" s="14"/>
      <c r="Q5" s="14"/>
      <c r="R5" s="14"/>
      <c r="S5" s="14"/>
      <c r="T5" s="14"/>
      <c r="U5" s="14"/>
    </row>
    <row r="6" spans="2:21" x14ac:dyDescent="0.25">
      <c r="B6" s="3" t="s">
        <v>271</v>
      </c>
      <c r="C6" s="14"/>
      <c r="D6" s="14"/>
      <c r="E6" s="14"/>
      <c r="F6" s="14"/>
      <c r="G6" s="14"/>
      <c r="H6" s="14"/>
      <c r="I6" s="14"/>
      <c r="J6" s="14"/>
      <c r="K6" s="14"/>
      <c r="L6" s="14"/>
      <c r="M6" s="14"/>
      <c r="N6" s="14"/>
      <c r="O6" s="14"/>
      <c r="P6" s="14"/>
      <c r="Q6" s="14"/>
      <c r="R6" s="14"/>
      <c r="S6" s="14"/>
      <c r="T6" s="14"/>
      <c r="U6" s="14"/>
    </row>
    <row r="7" spans="2:21" x14ac:dyDescent="0.25">
      <c r="B7" s="3" t="s">
        <v>283</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134" t="s">
        <v>284</v>
      </c>
      <c r="C10" s="134"/>
      <c r="D10" s="134"/>
      <c r="E10" s="134"/>
      <c r="F10" s="134"/>
      <c r="G10" s="134"/>
      <c r="H10" s="134"/>
      <c r="I10" s="134"/>
      <c r="J10" s="134"/>
      <c r="K10" s="134"/>
      <c r="L10" s="134"/>
      <c r="M10" s="134"/>
      <c r="N10" s="134"/>
    </row>
    <row r="11" spans="2:21" x14ac:dyDescent="0.25">
      <c r="B11" s="134"/>
      <c r="C11" s="134"/>
      <c r="D11" s="134"/>
      <c r="E11" s="134"/>
      <c r="F11" s="134"/>
      <c r="G11" s="134"/>
      <c r="H11" s="134"/>
      <c r="I11" s="134"/>
      <c r="J11" s="134"/>
      <c r="K11" s="134"/>
      <c r="L11" s="134"/>
      <c r="M11" s="134"/>
      <c r="N11" s="134"/>
    </row>
    <row r="12" spans="2:21" x14ac:dyDescent="0.25">
      <c r="B12" s="134"/>
      <c r="C12" s="134"/>
      <c r="D12" s="134"/>
      <c r="E12" s="134"/>
      <c r="F12" s="134"/>
      <c r="G12" s="134"/>
      <c r="H12" s="134"/>
      <c r="I12" s="134"/>
      <c r="J12" s="134"/>
      <c r="K12" s="134"/>
      <c r="L12" s="134"/>
      <c r="M12" s="134"/>
      <c r="N12" s="134"/>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ht="15.05" customHeight="1" x14ac:dyDescent="0.25">
      <c r="B17" s="8" t="s">
        <v>11</v>
      </c>
      <c r="C17" s="123" t="s">
        <v>285</v>
      </c>
      <c r="D17" s="123"/>
      <c r="E17" s="123"/>
      <c r="F17" s="123"/>
      <c r="G17" s="123"/>
      <c r="H17" s="123"/>
      <c r="I17" s="9">
        <v>15.1</v>
      </c>
      <c r="J17" s="9">
        <v>15</v>
      </c>
      <c r="K17" s="9">
        <v>14.5</v>
      </c>
      <c r="L17" s="9">
        <v>14.1</v>
      </c>
      <c r="M17" s="9">
        <v>14</v>
      </c>
      <c r="N17" s="9">
        <v>13.1</v>
      </c>
      <c r="O17" s="5"/>
      <c r="P17" s="5"/>
      <c r="Q17" s="5"/>
      <c r="R17" s="5"/>
      <c r="S17" s="5"/>
      <c r="T17" s="5"/>
      <c r="U17" s="5"/>
    </row>
    <row r="18" spans="2:21" ht="15.05" customHeight="1" x14ac:dyDescent="0.25">
      <c r="B18" s="8" t="s">
        <v>12</v>
      </c>
      <c r="C18" s="123"/>
      <c r="D18" s="123"/>
      <c r="E18" s="123"/>
      <c r="F18" s="123"/>
      <c r="G18" s="123"/>
      <c r="H18" s="123"/>
      <c r="I18" s="9"/>
      <c r="J18" s="9"/>
      <c r="K18" s="9"/>
      <c r="L18" s="9"/>
      <c r="M18" s="9"/>
      <c r="N18" s="9"/>
      <c r="O18" s="5"/>
      <c r="P18" s="5"/>
      <c r="Q18" s="5"/>
      <c r="R18" s="5"/>
      <c r="S18" s="5"/>
      <c r="T18" s="5"/>
      <c r="U18" s="5"/>
    </row>
    <row r="19" spans="2:21" x14ac:dyDescent="0.25">
      <c r="B19" s="8" t="s">
        <v>13</v>
      </c>
      <c r="C19" s="123"/>
      <c r="D19" s="123"/>
      <c r="E19" s="123"/>
      <c r="F19" s="123"/>
      <c r="G19" s="123"/>
      <c r="H19" s="123"/>
      <c r="I19" s="9"/>
      <c r="J19" s="9"/>
      <c r="K19" s="9"/>
      <c r="L19" s="9"/>
      <c r="M19" s="9"/>
      <c r="N19" s="9"/>
      <c r="O19" s="5"/>
      <c r="P19" s="5"/>
      <c r="Q19" s="5"/>
      <c r="R19" s="5"/>
      <c r="S19" s="5"/>
      <c r="T19" s="5"/>
      <c r="U19" s="5"/>
    </row>
    <row r="20" spans="2:21" x14ac:dyDescent="0.25">
      <c r="B20" s="8" t="s">
        <v>14</v>
      </c>
      <c r="C20" s="123"/>
      <c r="D20" s="123"/>
      <c r="E20" s="123"/>
      <c r="F20" s="123"/>
      <c r="G20" s="123"/>
      <c r="H20" s="123"/>
      <c r="I20" s="9"/>
      <c r="J20" s="9"/>
      <c r="K20" s="9"/>
      <c r="L20" s="9"/>
      <c r="M20" s="9"/>
      <c r="N20" s="9"/>
      <c r="O20" s="5"/>
      <c r="P20" s="5"/>
      <c r="Q20" s="5"/>
      <c r="R20" s="5"/>
      <c r="S20" s="5"/>
      <c r="T20" s="5"/>
      <c r="U20" s="5"/>
    </row>
    <row r="21" spans="2:21" x14ac:dyDescent="0.25">
      <c r="B21" s="8" t="s">
        <v>15</v>
      </c>
      <c r="C21" s="123"/>
      <c r="D21" s="123"/>
      <c r="E21" s="123"/>
      <c r="F21" s="123"/>
      <c r="G21" s="123"/>
      <c r="H21" s="123"/>
      <c r="I21" s="9"/>
      <c r="J21" s="9"/>
      <c r="K21" s="9"/>
      <c r="L21" s="9"/>
      <c r="M21" s="9"/>
      <c r="N21" s="9"/>
      <c r="O21" s="5"/>
      <c r="P21" s="5"/>
      <c r="Q21" s="5"/>
      <c r="R21" s="5"/>
      <c r="S21" s="5"/>
      <c r="T21" s="5"/>
      <c r="U21" s="5"/>
    </row>
    <row r="22" spans="2:21" x14ac:dyDescent="0.25">
      <c r="B22" s="8" t="s">
        <v>16</v>
      </c>
      <c r="C22" s="123"/>
      <c r="D22" s="123"/>
      <c r="E22" s="123"/>
      <c r="F22" s="123"/>
      <c r="G22" s="123"/>
      <c r="H22" s="123"/>
      <c r="I22" s="9"/>
      <c r="J22" s="9"/>
      <c r="K22" s="9"/>
      <c r="L22" s="9"/>
      <c r="M22" s="9"/>
      <c r="N22" s="9"/>
      <c r="O22" s="5"/>
      <c r="P22" s="5"/>
      <c r="Q22" s="5"/>
      <c r="R22" s="5"/>
      <c r="S22" s="5"/>
      <c r="T22" s="5"/>
      <c r="U22" s="5"/>
    </row>
    <row r="23" spans="2:21" x14ac:dyDescent="0.25">
      <c r="B23" s="8" t="s">
        <v>17</v>
      </c>
      <c r="C23" s="123"/>
      <c r="D23" s="123"/>
      <c r="E23" s="123"/>
      <c r="F23" s="123"/>
      <c r="G23" s="123"/>
      <c r="H23" s="123"/>
      <c r="I23" s="9"/>
      <c r="J23" s="9"/>
      <c r="K23" s="9"/>
      <c r="L23" s="9"/>
      <c r="M23" s="9"/>
      <c r="N23" s="9"/>
      <c r="O23" s="5"/>
      <c r="P23" s="5"/>
      <c r="Q23" s="5"/>
      <c r="R23" s="5"/>
      <c r="S23" s="5"/>
      <c r="T23" s="5"/>
      <c r="U23" s="5"/>
    </row>
    <row r="24" spans="2:21" x14ac:dyDescent="0.25">
      <c r="B24" s="8" t="s">
        <v>18</v>
      </c>
      <c r="C24" s="123"/>
      <c r="D24" s="123"/>
      <c r="E24" s="123"/>
      <c r="F24" s="123"/>
      <c r="G24" s="123"/>
      <c r="H24" s="123"/>
      <c r="I24" s="9"/>
      <c r="J24" s="9"/>
      <c r="K24" s="9"/>
      <c r="L24" s="9"/>
      <c r="M24" s="9"/>
      <c r="N24" s="9"/>
      <c r="O24" s="5"/>
      <c r="P24" s="5"/>
      <c r="Q24" s="5"/>
      <c r="R24" s="5"/>
      <c r="S24" s="5"/>
      <c r="T24" s="5"/>
      <c r="U24" s="5"/>
    </row>
    <row r="25" spans="2:21" x14ac:dyDescent="0.25">
      <c r="B25" s="8" t="s">
        <v>19</v>
      </c>
      <c r="C25" s="123"/>
      <c r="D25" s="123"/>
      <c r="E25" s="123"/>
      <c r="F25" s="123"/>
      <c r="G25" s="123"/>
      <c r="H25" s="123"/>
      <c r="I25" s="9"/>
      <c r="J25" s="9"/>
      <c r="K25" s="9"/>
      <c r="L25" s="9"/>
      <c r="M25" s="9"/>
      <c r="N25" s="9"/>
      <c r="O25" s="5"/>
      <c r="P25" s="5"/>
      <c r="Q25" s="5"/>
      <c r="R25" s="5"/>
      <c r="S25" s="5"/>
      <c r="T25" s="5"/>
      <c r="U25" s="5"/>
    </row>
    <row r="26" spans="2:21" x14ac:dyDescent="0.25">
      <c r="B26" s="8" t="s">
        <v>20</v>
      </c>
      <c r="C26" s="123"/>
      <c r="D26" s="123"/>
      <c r="E26" s="123"/>
      <c r="F26" s="123"/>
      <c r="G26" s="123"/>
      <c r="H26" s="123"/>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14" t="s">
        <v>236</v>
      </c>
      <c r="I28" s="6" t="s">
        <v>3</v>
      </c>
      <c r="J28" s="6" t="s">
        <v>3</v>
      </c>
      <c r="K28" s="6" t="s">
        <v>3</v>
      </c>
      <c r="L28" s="6" t="s">
        <v>3</v>
      </c>
      <c r="M28" s="6" t="s">
        <v>3</v>
      </c>
      <c r="N28" s="6" t="s">
        <v>3</v>
      </c>
      <c r="O28" s="5"/>
      <c r="P28" s="5"/>
      <c r="Q28" s="5"/>
      <c r="R28" s="5"/>
      <c r="S28" s="5"/>
      <c r="T28" s="5"/>
      <c r="U28" s="5"/>
    </row>
    <row r="29" spans="2:21" ht="15.65" thickBot="1" x14ac:dyDescent="0.3">
      <c r="B29" s="4" t="s">
        <v>21</v>
      </c>
      <c r="H29" s="14" t="s">
        <v>236</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127" t="s">
        <v>286</v>
      </c>
      <c r="D31" s="128"/>
      <c r="E31" s="128"/>
      <c r="F31" s="128"/>
      <c r="G31" s="128"/>
      <c r="H31" s="51"/>
      <c r="I31" s="9">
        <v>5</v>
      </c>
      <c r="J31" s="9">
        <v>20</v>
      </c>
      <c r="K31" s="9">
        <v>40</v>
      </c>
      <c r="L31" s="9">
        <v>60</v>
      </c>
      <c r="M31" s="9">
        <v>80</v>
      </c>
      <c r="N31" s="9">
        <v>100</v>
      </c>
    </row>
    <row r="32" spans="2:21" x14ac:dyDescent="0.25">
      <c r="B32" s="8" t="s">
        <v>12</v>
      </c>
      <c r="C32" s="127"/>
      <c r="D32" s="128"/>
      <c r="E32" s="128"/>
      <c r="F32" s="128"/>
      <c r="G32" s="128"/>
      <c r="H32" s="51"/>
      <c r="I32" s="9"/>
      <c r="J32" s="9"/>
      <c r="K32" s="9"/>
      <c r="L32" s="9"/>
      <c r="M32" s="9"/>
      <c r="N32" s="9"/>
    </row>
    <row r="33" spans="2:14" x14ac:dyDescent="0.25">
      <c r="B33" s="8" t="s">
        <v>13</v>
      </c>
      <c r="C33" s="127"/>
      <c r="D33" s="128"/>
      <c r="E33" s="128"/>
      <c r="F33" s="128"/>
      <c r="G33" s="128"/>
      <c r="H33" s="51"/>
      <c r="I33" s="9"/>
      <c r="J33" s="9"/>
      <c r="K33" s="9"/>
      <c r="L33" s="9"/>
      <c r="M33" s="9"/>
      <c r="N33" s="9"/>
    </row>
    <row r="34" spans="2:14" x14ac:dyDescent="0.25">
      <c r="B34" s="8" t="s">
        <v>14</v>
      </c>
      <c r="C34" s="127"/>
      <c r="D34" s="128"/>
      <c r="E34" s="128"/>
      <c r="F34" s="128"/>
      <c r="G34" s="128"/>
      <c r="H34" s="51"/>
      <c r="I34" s="9"/>
      <c r="J34" s="9"/>
      <c r="K34" s="9"/>
      <c r="L34" s="9"/>
      <c r="M34" s="9"/>
      <c r="N34" s="9"/>
    </row>
    <row r="35" spans="2:14" x14ac:dyDescent="0.25">
      <c r="B35" s="8" t="s">
        <v>15</v>
      </c>
      <c r="C35" s="127"/>
      <c r="D35" s="128"/>
      <c r="E35" s="128"/>
      <c r="F35" s="128"/>
      <c r="G35" s="128"/>
      <c r="H35" s="51"/>
      <c r="I35" s="9"/>
      <c r="J35" s="9"/>
      <c r="K35" s="9"/>
      <c r="L35" s="9"/>
      <c r="M35" s="9"/>
      <c r="N35" s="9"/>
    </row>
    <row r="36" spans="2:14" x14ac:dyDescent="0.25">
      <c r="B36" s="8" t="s">
        <v>16</v>
      </c>
      <c r="C36" s="127"/>
      <c r="D36" s="128"/>
      <c r="E36" s="128"/>
      <c r="F36" s="128"/>
      <c r="G36" s="128"/>
      <c r="H36" s="51"/>
      <c r="I36" s="9"/>
      <c r="J36" s="9"/>
      <c r="K36" s="9"/>
      <c r="L36" s="9"/>
      <c r="M36" s="9"/>
      <c r="N36" s="9"/>
    </row>
    <row r="37" spans="2:14" x14ac:dyDescent="0.25">
      <c r="B37" s="8" t="s">
        <v>17</v>
      </c>
      <c r="C37" s="127"/>
      <c r="D37" s="128"/>
      <c r="E37" s="128"/>
      <c r="F37" s="128"/>
      <c r="G37" s="128"/>
      <c r="H37" s="51"/>
      <c r="I37" s="9"/>
      <c r="J37" s="9"/>
      <c r="K37" s="9"/>
      <c r="L37" s="9"/>
      <c r="M37" s="9"/>
      <c r="N37" s="9"/>
    </row>
    <row r="38" spans="2:14" x14ac:dyDescent="0.25">
      <c r="B38" s="8" t="s">
        <v>18</v>
      </c>
      <c r="C38" s="127"/>
      <c r="D38" s="128"/>
      <c r="E38" s="128"/>
      <c r="F38" s="128"/>
      <c r="G38" s="128"/>
      <c r="H38" s="51"/>
      <c r="I38" s="9"/>
      <c r="J38" s="9"/>
      <c r="K38" s="9"/>
      <c r="L38" s="9"/>
      <c r="M38" s="9"/>
      <c r="N38" s="9"/>
    </row>
    <row r="39" spans="2:14" x14ac:dyDescent="0.25">
      <c r="B39" s="8" t="s">
        <v>19</v>
      </c>
      <c r="C39" s="127"/>
      <c r="D39" s="128"/>
      <c r="E39" s="128"/>
      <c r="F39" s="128"/>
      <c r="G39" s="128"/>
      <c r="H39" s="51"/>
      <c r="I39" s="9"/>
      <c r="J39" s="9"/>
      <c r="K39" s="9"/>
      <c r="L39" s="9"/>
      <c r="M39" s="9"/>
      <c r="N39" s="9"/>
    </row>
    <row r="40" spans="2:14" x14ac:dyDescent="0.25">
      <c r="B40" s="8" t="s">
        <v>20</v>
      </c>
      <c r="C40" s="127"/>
      <c r="D40" s="128"/>
      <c r="E40" s="128"/>
      <c r="F40" s="128"/>
      <c r="G40" s="128"/>
      <c r="H40" s="51"/>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123" t="s">
        <v>287</v>
      </c>
      <c r="D45" s="123"/>
      <c r="E45" s="123"/>
      <c r="F45" s="123"/>
      <c r="G45" s="123"/>
      <c r="H45" s="123"/>
      <c r="I45" s="9">
        <v>1</v>
      </c>
      <c r="J45" s="9">
        <v>2</v>
      </c>
      <c r="K45" s="9">
        <v>3</v>
      </c>
      <c r="L45" s="9">
        <v>4</v>
      </c>
      <c r="M45" s="9">
        <v>5</v>
      </c>
      <c r="N45" s="9">
        <v>6</v>
      </c>
    </row>
    <row r="46" spans="2:14" x14ac:dyDescent="0.25">
      <c r="B46" s="8" t="s">
        <v>12</v>
      </c>
      <c r="C46" s="123"/>
      <c r="D46" s="123"/>
      <c r="E46" s="123"/>
      <c r="F46" s="123"/>
      <c r="G46" s="123"/>
      <c r="H46" s="123"/>
      <c r="I46" s="9"/>
      <c r="J46" s="9"/>
      <c r="K46" s="9"/>
      <c r="L46" s="9"/>
      <c r="M46" s="9"/>
      <c r="N46" s="9"/>
    </row>
    <row r="47" spans="2:14" x14ac:dyDescent="0.25">
      <c r="B47" s="8" t="s">
        <v>13</v>
      </c>
      <c r="C47" s="123"/>
      <c r="D47" s="123"/>
      <c r="E47" s="123"/>
      <c r="F47" s="123"/>
      <c r="G47" s="123"/>
      <c r="H47" s="123"/>
      <c r="I47" s="9"/>
      <c r="J47" s="9"/>
      <c r="K47" s="9"/>
      <c r="L47" s="9"/>
      <c r="M47" s="9"/>
      <c r="N47" s="9"/>
    </row>
    <row r="48" spans="2:14" x14ac:dyDescent="0.25">
      <c r="B48" s="8" t="s">
        <v>14</v>
      </c>
      <c r="C48" s="123"/>
      <c r="D48" s="123"/>
      <c r="E48" s="123"/>
      <c r="F48" s="123"/>
      <c r="G48" s="123"/>
      <c r="H48" s="123"/>
      <c r="I48" s="9"/>
      <c r="J48" s="9"/>
      <c r="K48" s="9"/>
      <c r="L48" s="9"/>
      <c r="M48" s="9"/>
      <c r="N48" s="9"/>
    </row>
    <row r="49" spans="2:14" x14ac:dyDescent="0.25">
      <c r="B49" s="8" t="s">
        <v>15</v>
      </c>
      <c r="C49" s="123"/>
      <c r="D49" s="123"/>
      <c r="E49" s="123"/>
      <c r="F49" s="123"/>
      <c r="G49" s="123"/>
      <c r="H49" s="123"/>
      <c r="I49" s="9"/>
      <c r="J49" s="9"/>
      <c r="K49" s="9"/>
      <c r="L49" s="9"/>
      <c r="M49" s="9"/>
      <c r="N49" s="9"/>
    </row>
    <row r="50" spans="2:14" x14ac:dyDescent="0.25">
      <c r="B50" s="8" t="s">
        <v>16</v>
      </c>
      <c r="C50" s="123"/>
      <c r="D50" s="123"/>
      <c r="E50" s="123"/>
      <c r="F50" s="123"/>
      <c r="G50" s="123"/>
      <c r="H50" s="123"/>
      <c r="I50" s="9"/>
      <c r="J50" s="9"/>
      <c r="K50" s="9"/>
      <c r="L50" s="9"/>
      <c r="M50" s="9"/>
      <c r="N50" s="9"/>
    </row>
    <row r="51" spans="2:14" x14ac:dyDescent="0.25">
      <c r="B51" s="8" t="s">
        <v>17</v>
      </c>
      <c r="C51" s="123"/>
      <c r="D51" s="123"/>
      <c r="E51" s="123"/>
      <c r="F51" s="123"/>
      <c r="G51" s="123"/>
      <c r="H51" s="123"/>
      <c r="I51" s="9"/>
      <c r="J51" s="9"/>
      <c r="K51" s="9"/>
      <c r="L51" s="9"/>
      <c r="M51" s="9"/>
      <c r="N51" s="9"/>
    </row>
    <row r="52" spans="2:14" x14ac:dyDescent="0.25">
      <c r="B52" s="8" t="s">
        <v>18</v>
      </c>
      <c r="C52" s="123"/>
      <c r="D52" s="123"/>
      <c r="E52" s="123"/>
      <c r="F52" s="123"/>
      <c r="G52" s="123"/>
      <c r="H52" s="123"/>
      <c r="I52" s="9"/>
      <c r="J52" s="9"/>
      <c r="K52" s="9"/>
      <c r="L52" s="9"/>
      <c r="M52" s="9"/>
      <c r="N52" s="9"/>
    </row>
    <row r="53" spans="2:14" x14ac:dyDescent="0.25">
      <c r="B53" s="8" t="s">
        <v>19</v>
      </c>
      <c r="C53" s="123"/>
      <c r="D53" s="123"/>
      <c r="E53" s="123"/>
      <c r="F53" s="123"/>
      <c r="G53" s="123"/>
      <c r="H53" s="123"/>
      <c r="I53" s="9"/>
      <c r="J53" s="9"/>
      <c r="K53" s="9"/>
      <c r="L53" s="9"/>
      <c r="M53" s="9"/>
      <c r="N53" s="9"/>
    </row>
    <row r="54" spans="2:14" x14ac:dyDescent="0.25">
      <c r="B54" s="8" t="s">
        <v>20</v>
      </c>
      <c r="C54" s="140"/>
      <c r="D54" s="140"/>
      <c r="E54" s="140"/>
      <c r="F54" s="140"/>
      <c r="G54" s="140"/>
      <c r="H54" s="140"/>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38</vt:i4>
      </vt:variant>
      <vt:variant>
        <vt:lpstr>Named Ranges</vt:lpstr>
      </vt:variant>
      <vt:variant>
        <vt:i4>61</vt:i4>
      </vt:variant>
    </vt:vector>
  </HeadingPairs>
  <TitlesOfParts>
    <vt:vector size="99" baseType="lpstr">
      <vt:lpstr>S 600</vt:lpstr>
      <vt:lpstr>S 604 </vt:lpstr>
      <vt:lpstr>S-607</vt:lpstr>
      <vt:lpstr>S 613</vt:lpstr>
      <vt:lpstr>S 614</vt:lpstr>
      <vt:lpstr>S 615</vt:lpstr>
      <vt:lpstr>S 619</vt:lpstr>
      <vt:lpstr>S 625</vt:lpstr>
      <vt:lpstr>S-626</vt:lpstr>
      <vt:lpstr>S 628</vt:lpstr>
      <vt:lpstr>S 629 </vt:lpstr>
      <vt:lpstr>S 630</vt:lpstr>
      <vt:lpstr>S 631</vt:lpstr>
      <vt:lpstr>S 637</vt:lpstr>
      <vt:lpstr>S 638</vt:lpstr>
      <vt:lpstr>S 640</vt:lpstr>
      <vt:lpstr>S 642 </vt:lpstr>
      <vt:lpstr>S  644</vt:lpstr>
      <vt:lpstr>S 645</vt:lpstr>
      <vt:lpstr>S 646</vt:lpstr>
      <vt:lpstr>S 647</vt:lpstr>
      <vt:lpstr>S 648</vt:lpstr>
      <vt:lpstr>S 650</vt:lpstr>
      <vt:lpstr>S 651 </vt:lpstr>
      <vt:lpstr>S 652</vt:lpstr>
      <vt:lpstr>S 653</vt:lpstr>
      <vt:lpstr>S 654</vt:lpstr>
      <vt:lpstr>S 655</vt:lpstr>
      <vt:lpstr>S 656 </vt:lpstr>
      <vt:lpstr>S 658 </vt:lpstr>
      <vt:lpstr>S 659 </vt:lpstr>
      <vt:lpstr>S 660</vt:lpstr>
      <vt:lpstr>S 662 </vt:lpstr>
      <vt:lpstr>S 663</vt:lpstr>
      <vt:lpstr>S 664 </vt:lpstr>
      <vt:lpstr>S 666</vt:lpstr>
      <vt:lpstr>S 667</vt:lpstr>
      <vt:lpstr>S 668</vt:lpstr>
      <vt:lpstr>'S  644'!Print_Area</vt:lpstr>
      <vt:lpstr>'S 604 '!Print_Area</vt:lpstr>
      <vt:lpstr>'S 613'!Print_Area</vt:lpstr>
      <vt:lpstr>'S 614'!Print_Area</vt:lpstr>
      <vt:lpstr>'S 625'!Print_Area</vt:lpstr>
      <vt:lpstr>'S 628'!Print_Area</vt:lpstr>
      <vt:lpstr>'S 629 '!Print_Area</vt:lpstr>
      <vt:lpstr>'S 637'!Print_Area</vt:lpstr>
      <vt:lpstr>'S 638'!Print_Area</vt:lpstr>
      <vt:lpstr>'S 642 '!Print_Area</vt:lpstr>
      <vt:lpstr>'S 645'!Print_Area</vt:lpstr>
      <vt:lpstr>'S 646'!Print_Area</vt:lpstr>
      <vt:lpstr>'S 647'!Print_Area</vt:lpstr>
      <vt:lpstr>'S 650'!Print_Area</vt:lpstr>
      <vt:lpstr>'S 651 '!Print_Area</vt:lpstr>
      <vt:lpstr>'S 654'!Print_Area</vt:lpstr>
      <vt:lpstr>'S 655'!Print_Area</vt:lpstr>
      <vt:lpstr>'S 656 '!Print_Area</vt:lpstr>
      <vt:lpstr>'S 658 '!Print_Area</vt:lpstr>
      <vt:lpstr>'S 659 '!Print_Area</vt:lpstr>
      <vt:lpstr>'S 662 '!Print_Area</vt:lpstr>
      <vt:lpstr>'S 663'!Print_Area</vt:lpstr>
      <vt:lpstr>'S 664 '!Print_Area</vt:lpstr>
      <vt:lpstr>'S 666'!Print_Area</vt:lpstr>
      <vt:lpstr>'S 667'!Print_Area</vt:lpstr>
      <vt:lpstr>'S 668'!Print_Area</vt:lpstr>
      <vt:lpstr>'S-607'!Print_Area</vt:lpstr>
      <vt:lpstr>'S-626'!Print_Area</vt:lpstr>
      <vt:lpstr>'S 600'!Print_Titles</vt:lpstr>
      <vt:lpstr>'S 604 '!Print_Titles</vt:lpstr>
      <vt:lpstr>'S 614'!Print_Titles</vt:lpstr>
      <vt:lpstr>'S 615'!Print_Titles</vt:lpstr>
      <vt:lpstr>'S 619'!Print_Titles</vt:lpstr>
      <vt:lpstr>'S 625'!Print_Titles</vt:lpstr>
      <vt:lpstr>'S 628'!Print_Titles</vt:lpstr>
      <vt:lpstr>'S 629 '!Print_Titles</vt:lpstr>
      <vt:lpstr>'S 631'!Print_Titles</vt:lpstr>
      <vt:lpstr>'S 637'!Print_Titles</vt:lpstr>
      <vt:lpstr>'S 638'!Print_Titles</vt:lpstr>
      <vt:lpstr>'S 640'!Print_Titles</vt:lpstr>
      <vt:lpstr>'S 642 '!Print_Titles</vt:lpstr>
      <vt:lpstr>'S 645'!Print_Titles</vt:lpstr>
      <vt:lpstr>'S 646'!Print_Titles</vt:lpstr>
      <vt:lpstr>'S 647'!Print_Titles</vt:lpstr>
      <vt:lpstr>'S 648'!Print_Titles</vt:lpstr>
      <vt:lpstr>'S 650'!Print_Titles</vt:lpstr>
      <vt:lpstr>'S 651 '!Print_Titles</vt:lpstr>
      <vt:lpstr>'S 652'!Print_Titles</vt:lpstr>
      <vt:lpstr>'S 653'!Print_Titles</vt:lpstr>
      <vt:lpstr>'S 656 '!Print_Titles</vt:lpstr>
      <vt:lpstr>'S 658 '!Print_Titles</vt:lpstr>
      <vt:lpstr>'S 659 '!Print_Titles</vt:lpstr>
      <vt:lpstr>'S 660'!Print_Titles</vt:lpstr>
      <vt:lpstr>'S 662 '!Print_Titles</vt:lpstr>
      <vt:lpstr>'S 663'!Print_Titles</vt:lpstr>
      <vt:lpstr>'S 664 '!Print_Titles</vt:lpstr>
      <vt:lpstr>'S 666'!Print_Titles</vt:lpstr>
      <vt:lpstr>'S 667'!Print_Titles</vt:lpstr>
      <vt:lpstr>'S 668'!Print_Titles</vt:lpstr>
      <vt:lpstr>'S-607'!Print_Titles</vt:lpstr>
      <vt:lpstr>'S-626'!Print_Titles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Albertson, Mei L.</cp:lastModifiedBy>
  <cp:lastPrinted>2021-10-01T02:00:01Z</cp:lastPrinted>
  <dcterms:created xsi:type="dcterms:W3CDTF">2021-09-02T21:27:03Z</dcterms:created>
  <dcterms:modified xsi:type="dcterms:W3CDTF">2021-10-01T02:00:16Z</dcterms:modified>
</cp:coreProperties>
</file>