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OHPASSPlanningAdministrativeSupportStaff/Shared Documents/Small Business Assistance Program/Topic-Specific Resources/HFCs &amp; Refrigerants/3. Finalized for Website/"/>
    </mc:Choice>
  </mc:AlternateContent>
  <xr:revisionPtr revIDLastSave="431" documentId="8_{2E89473E-8300-4328-BB04-CD8425428793}" xr6:coauthVersionLast="47" xr6:coauthVersionMax="47" xr10:uidLastSave="{63E66186-C182-40D4-94BE-0122F8AB5EEF}"/>
  <bookViews>
    <workbookView xWindow="210" yWindow="435" windowWidth="27900" windowHeight="15585" xr2:uid="{00000000-000D-0000-FFFF-FFFF00000000}"/>
  </bookViews>
  <sheets>
    <sheet name="Annualizing Method" sheetId="1" r:id="rId1"/>
    <sheet name="Rolling Average Method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2" i="3"/>
</calcChain>
</file>

<file path=xl/sharedStrings.xml><?xml version="1.0" encoding="utf-8"?>
<sst xmlns="http://schemas.openxmlformats.org/spreadsheetml/2006/main" count="15" uniqueCount="12">
  <si>
    <t>Annualizing Method Leak Rate Calculator</t>
  </si>
  <si>
    <t>Leak Rate (%):</t>
  </si>
  <si>
    <t>INPUT DATA BELOW</t>
  </si>
  <si>
    <t>Pounds of refrigerant added:</t>
  </si>
  <si>
    <t>Full charge of refrigerant:</t>
  </si>
  <si>
    <t>Days since refrigerant last added:</t>
  </si>
  <si>
    <t xml:space="preserve">&lt;-- If using this method for the first time after January 1, 2026,  input 365 days. </t>
  </si>
  <si>
    <t>Rolling Average Method Leak Rate Calculator</t>
  </si>
  <si>
    <t>Pounds of refrigerant added in the last 12 months:</t>
  </si>
  <si>
    <t xml:space="preserve">&lt;-- If using this method for the first time after January 1, 2026, input the pounds of refrigerant added since January 1, 2026.  </t>
  </si>
  <si>
    <t>Full charge of equipment:</t>
  </si>
  <si>
    <t>Calculator Revised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</si>
</sst>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sz val="11"/>
      <color theme="1"/>
      <name val="Aptos Narrow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0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9</xdr:row>
      <xdr:rowOff>66675</xdr:rowOff>
    </xdr:from>
    <xdr:to>
      <xdr:col>7</xdr:col>
      <xdr:colOff>285478</xdr:colOff>
      <xdr:row>11</xdr:row>
      <xdr:rowOff>57563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ED5DD-371B-7DFD-0368-AACBA802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800225"/>
          <a:ext cx="5657578" cy="37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171450</xdr:rowOff>
    </xdr:from>
    <xdr:to>
      <xdr:col>9</xdr:col>
      <xdr:colOff>28449</xdr:colOff>
      <xdr:row>11</xdr:row>
      <xdr:rowOff>98358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D547A7-FD8A-6B6C-40D8-133B4F4E8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714500"/>
          <a:ext cx="7334124" cy="6889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sqref="A1:C1"/>
    </sheetView>
  </sheetViews>
  <sheetFormatPr defaultRowHeight="15" x14ac:dyDescent="0.25"/>
  <cols>
    <col min="1" max="1" width="14" style="1" customWidth="1"/>
    <col min="2" max="2" width="17.42578125" style="1" customWidth="1"/>
    <col min="3" max="3" width="17.7109375" style="1" customWidth="1"/>
    <col min="4" max="16384" width="9.140625" style="1"/>
  </cols>
  <sheetData>
    <row r="1" spans="1:11" ht="16.5" customHeight="1" x14ac:dyDescent="0.25">
      <c r="A1" s="7" t="s">
        <v>0</v>
      </c>
      <c r="B1" s="7"/>
      <c r="C1" s="7"/>
      <c r="D1" s="11" t="s">
        <v>11</v>
      </c>
      <c r="E1" s="11"/>
      <c r="F1" s="11"/>
    </row>
    <row r="2" spans="1:11" x14ac:dyDescent="0.25">
      <c r="A2" s="5" t="s">
        <v>1</v>
      </c>
      <c r="B2" s="3" t="str">
        <f>IF(OR(NOT(ISNUMBER(C5)), NOT(ISNUMBER(C6)), NOT(ISNUMBER(C7))), "Data not inputted", C5/C6*365/MIN(C7, 365))</f>
        <v>Data not inputted</v>
      </c>
    </row>
    <row r="4" spans="1:11" x14ac:dyDescent="0.25">
      <c r="A4" s="10"/>
      <c r="B4" s="10"/>
      <c r="C4" s="2" t="s">
        <v>2</v>
      </c>
    </row>
    <row r="5" spans="1:11" x14ac:dyDescent="0.25">
      <c r="A5" s="8" t="s">
        <v>3</v>
      </c>
      <c r="B5" s="9"/>
      <c r="C5" s="4"/>
    </row>
    <row r="6" spans="1:11" x14ac:dyDescent="0.25">
      <c r="A6" s="8" t="s">
        <v>4</v>
      </c>
      <c r="B6" s="9"/>
      <c r="C6" s="4"/>
    </row>
    <row r="7" spans="1:11" x14ac:dyDescent="0.25">
      <c r="A7" s="8" t="s">
        <v>5</v>
      </c>
      <c r="B7" s="9"/>
      <c r="C7" s="4"/>
      <c r="D7" s="6" t="s">
        <v>6</v>
      </c>
      <c r="E7" s="6"/>
      <c r="F7" s="6"/>
      <c r="G7" s="6"/>
      <c r="H7" s="6"/>
      <c r="I7" s="6"/>
      <c r="J7" s="6"/>
      <c r="K7" s="6"/>
    </row>
  </sheetData>
  <mergeCells count="7">
    <mergeCell ref="D7:K7"/>
    <mergeCell ref="A1:C1"/>
    <mergeCell ref="A5:B5"/>
    <mergeCell ref="A6:B6"/>
    <mergeCell ref="A7:B7"/>
    <mergeCell ref="A4:B4"/>
    <mergeCell ref="D1:F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231C-43FF-4513-B039-B5619718B2C7}">
  <dimension ref="A1:J6"/>
  <sheetViews>
    <sheetView workbookViewId="0">
      <selection sqref="A1:C1"/>
    </sheetView>
  </sheetViews>
  <sheetFormatPr defaultRowHeight="15" x14ac:dyDescent="0.25"/>
  <cols>
    <col min="1" max="1" width="14" style="1" customWidth="1"/>
    <col min="2" max="2" width="17.42578125" style="1" customWidth="1"/>
    <col min="3" max="3" width="18.28515625" style="1" customWidth="1"/>
    <col min="4" max="4" width="17.5703125" style="1" customWidth="1"/>
    <col min="5" max="16384" width="9.140625" style="1"/>
  </cols>
  <sheetData>
    <row r="1" spans="1:10" ht="16.5" customHeight="1" x14ac:dyDescent="0.25">
      <c r="A1" s="14" t="s">
        <v>7</v>
      </c>
      <c r="B1" s="14"/>
      <c r="C1" s="14"/>
      <c r="D1" s="11" t="s">
        <v>11</v>
      </c>
      <c r="E1" s="11"/>
    </row>
    <row r="2" spans="1:10" x14ac:dyDescent="0.25">
      <c r="A2" s="5" t="s">
        <v>1</v>
      </c>
      <c r="B2" s="3" t="str">
        <f>IF(OR(NOT(ISNUMBER(D5)), NOT(ISNUMBER(D6))), "Data not inputted", D5/D6)</f>
        <v>Data not inputted</v>
      </c>
    </row>
    <row r="4" spans="1:10" ht="30" x14ac:dyDescent="0.25">
      <c r="A4" s="10"/>
      <c r="B4" s="10"/>
      <c r="C4" s="2"/>
      <c r="D4" s="2" t="s">
        <v>2</v>
      </c>
    </row>
    <row r="5" spans="1:10" ht="15" customHeight="1" x14ac:dyDescent="0.25">
      <c r="A5" s="15" t="s">
        <v>8</v>
      </c>
      <c r="B5" s="15"/>
      <c r="C5" s="15"/>
      <c r="D5" s="4"/>
      <c r="E5" s="12" t="s">
        <v>9</v>
      </c>
      <c r="F5" s="13"/>
      <c r="G5" s="13"/>
      <c r="H5" s="13"/>
      <c r="I5" s="13"/>
      <c r="J5" s="13"/>
    </row>
    <row r="6" spans="1:10" x14ac:dyDescent="0.25">
      <c r="A6" s="15" t="s">
        <v>10</v>
      </c>
      <c r="B6" s="15"/>
      <c r="C6" s="15"/>
      <c r="D6" s="4"/>
      <c r="E6" s="12"/>
      <c r="F6" s="13"/>
      <c r="G6" s="13"/>
      <c r="H6" s="13"/>
      <c r="I6" s="13"/>
      <c r="J6" s="13"/>
    </row>
  </sheetData>
  <mergeCells count="6">
    <mergeCell ref="E5:J6"/>
    <mergeCell ref="A1:C1"/>
    <mergeCell ref="A4:B4"/>
    <mergeCell ref="A5:C5"/>
    <mergeCell ref="A6:C6"/>
    <mergeCell ref="D1:E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71f0a4-fd22-4424-8b7d-1e24d44abdb2" xsi:nil="true"/>
    <lcf76f155ced4ddcb4097134ff3c332f xmlns="1ddae4de-62fa-4fc3-a704-7c663a0d2e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0976B88A27D44AF06949478D96F7A" ma:contentTypeVersion="12" ma:contentTypeDescription="Create a new document." ma:contentTypeScope="" ma:versionID="78f72299fcd4da51029721f4ed6da439">
  <xsd:schema xmlns:xsd="http://www.w3.org/2001/XMLSchema" xmlns:xs="http://www.w3.org/2001/XMLSchema" xmlns:p="http://schemas.microsoft.com/office/2006/metadata/properties" xmlns:ns2="1ddae4de-62fa-4fc3-a704-7c663a0d2e0e" xmlns:ns3="8371f0a4-fd22-4424-8b7d-1e24d44abdb2" targetNamespace="http://schemas.microsoft.com/office/2006/metadata/properties" ma:root="true" ma:fieldsID="34f91f7781702715403c95479a5de5c9" ns2:_="" ns3:_="">
    <xsd:import namespace="1ddae4de-62fa-4fc3-a704-7c663a0d2e0e"/>
    <xsd:import namespace="8371f0a4-fd22-4424-8b7d-1e24d44ab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ae4de-62fa-4fc3-a704-7c663a0d2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1f0a4-fd22-4424-8b7d-1e24d44abd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f0c361c-ef01-4ca8-8862-98217c484aa3}" ma:internalName="TaxCatchAll" ma:showField="CatchAllData" ma:web="8371f0a4-fd22-4424-8b7d-1e24d44abd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0A4EA5-F24E-427A-81DC-94E08E18AADF}">
  <ds:schemaRefs>
    <ds:schemaRef ds:uri="http://schemas.microsoft.com/office/2006/metadata/properties"/>
    <ds:schemaRef ds:uri="http://schemas.microsoft.com/office/infopath/2007/PartnerControls"/>
    <ds:schemaRef ds:uri="8371f0a4-fd22-4424-8b7d-1e24d44abdb2"/>
    <ds:schemaRef ds:uri="1ddae4de-62fa-4fc3-a704-7c663a0d2e0e"/>
  </ds:schemaRefs>
</ds:datastoreItem>
</file>

<file path=customXml/itemProps2.xml><?xml version="1.0" encoding="utf-8"?>
<ds:datastoreItem xmlns:ds="http://schemas.openxmlformats.org/officeDocument/2006/customXml" ds:itemID="{19B4680E-4AC2-411A-A977-EDDAA813B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EA134-38F3-407E-BF8B-D957EDEFB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ae4de-62fa-4fc3-a704-7c663a0d2e0e"/>
    <ds:schemaRef ds:uri="8371f0a4-fd22-4424-8b7d-1e24d44abd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Annualizing Method</vt:lpstr>
      <vt:lpstr>Rolling Average Method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Parlee, Zachary</cp:lastModifiedBy>
  <cp:revision/>
  <cp:lastPrinted>2026-03-30T20:48:41Z</cp:lastPrinted>
  <dcterms:created xsi:type="dcterms:W3CDTF">2025-11-30T16:36:11Z</dcterms:created>
  <dcterms:modified xsi:type="dcterms:W3CDTF">2026-03-30T20:51:43Z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0x010100BB00976B88A27D44AF06949478D96F7A</vt:lpwstr>
  </property>
  <property fmtid="{D5CDD505-2E9C-101B-9397-08002B2CF9AE}" pid="3" name="MediaServiceImageTags">
    <vt:lpwstr/>
  </property>
</Properties>
</file>